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TTs 2022-2025" sheetId="1" state="visible" r:id="rId3"/>
    <sheet name="CONTRATOS RA TELECOM E TM SUL" sheetId="2" state="hidden" r:id="rId4"/>
    <sheet name="CONTRATOS - LIMPEZA" sheetId="3" state="hidden" r:id="rId5"/>
    <sheet name="Quantitativo-11.12.2023" sheetId="4" state="hidden" r:id="rId6"/>
  </sheets>
  <definedNames>
    <definedName function="false" hidden="true" localSheetId="1" name="_xlnm._FilterDatabase" vbProcedure="false">'CONTRATOS RA TELECOM E TM SUL'!$B$6:$H$6</definedName>
    <definedName function="false" hidden="true" localSheetId="0" name="_xlnm._FilterDatabase" vbProcedure="false">'CTTs 2022-2025'!$B$4:$O$555</definedName>
    <definedName function="false" hidden="false" name="_Hlk104803667" vbProcedure="false">#REF!</definedName>
    <definedName function="false" hidden="false" name="__DdeLink__2047_3898281664" vbProcedure="false">#REF!</definedName>
    <definedName function="false" hidden="false" localSheetId="0" name="_Hlk129771766" vbProcedure="false">'CTTs 2022-2025'!$K$86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<sst xmlns="http://schemas.openxmlformats.org/spreadsheetml/2006/main" count="4941" uniqueCount="1413">
  <si>
    <t xml:space="preserve">CONTRATOS DPE-PR - 2022-2025</t>
  </si>
  <si>
    <t xml:space="preserve">PROTOCOLO</t>
  </si>
  <si>
    <t xml:space="preserve">STATUS</t>
  </si>
  <si>
    <t xml:space="preserve">CONTRATO</t>
  </si>
  <si>
    <t xml:space="preserve">ANOTAÇÕES / ALTERAÇÕES</t>
  </si>
  <si>
    <t xml:space="preserve">CONTRATADA</t>
  </si>
  <si>
    <t xml:space="preserve">OBJETO </t>
  </si>
  <si>
    <t xml:space="preserve">VALOR</t>
  </si>
  <si>
    <t xml:space="preserve">VIGÊNCIA</t>
  </si>
  <si>
    <t xml:space="preserve">OBS.</t>
  </si>
  <si>
    <t xml:space="preserve">Nº</t>
  </si>
  <si>
    <t xml:space="preserve">VIGENTE / VENCIDO</t>
  </si>
  <si>
    <t xml:space="preserve">ANO</t>
  </si>
  <si>
    <t xml:space="preserve">N°</t>
  </si>
  <si>
    <t xml:space="preserve">TIPO DE INSTRUMENTO</t>
  </si>
  <si>
    <t xml:space="preserve">TIPO DE AJUSTE</t>
  </si>
  <si>
    <t xml:space="preserve">PJ / PF</t>
  </si>
  <si>
    <t xml:space="preserve">DESCRIÇÃO</t>
  </si>
  <si>
    <t xml:space="preserve">TOTAL</t>
  </si>
  <si>
    <t xml:space="preserve">INICIAL</t>
  </si>
  <si>
    <t xml:space="preserve">FINAL</t>
  </si>
  <si>
    <t xml:space="preserve"> 25.0.000000306-1</t>
  </si>
  <si>
    <t xml:space="preserve">VIGENTE </t>
  </si>
  <si>
    <t xml:space="preserve">x</t>
  </si>
  <si>
    <t xml:space="preserve">DELTALIMP SERVIÇOS TERCEIRIZADOS LTDA</t>
  </si>
  <si>
    <t xml:space="preserve">Serviços de limpeza, asseio e conservação, copeiragem, serviços gerais, portaria e recepção</t>
  </si>
  <si>
    <t xml:space="preserve">25.0.000000312-6</t>
  </si>
  <si>
    <t xml:space="preserve">VIGENTE</t>
  </si>
  <si>
    <t xml:space="preserve">SERVTRON PRESTAÇÃO DE SERVIÇOS E COMÉRCIO LTDA</t>
  </si>
  <si>
    <t xml:space="preserve">25.0.000000495-5</t>
  </si>
  <si>
    <t xml:space="preserve">Termo de Apostilamento</t>
  </si>
  <si>
    <t xml:space="preserve">Repactuação</t>
  </si>
  <si>
    <t xml:space="preserve">Repactuação 2025: 18,06128% 
Reajuste insumos 2025: 4,83045%</t>
  </si>
  <si>
    <t xml:space="preserve"> 24.0.000000860-1</t>
  </si>
  <si>
    <t xml:space="preserve">ZÊNITE INFORMAÇÃO E CONSULTORIA S.A.</t>
  </si>
  <si>
    <t xml:space="preserve">Assinatura de 5 (cinco) acessos simultâneos ao sistema "Zênite Fácil" e até 6 (seis) orientações técnicas por escrito</t>
  </si>
  <si>
    <t xml:space="preserve">25.0.000001591-4</t>
  </si>
  <si>
    <t xml:space="preserve">Retificação</t>
  </si>
  <si>
    <t xml:space="preserve">Retificação de quantidade e unidade de medida da Cláusula 1.2 </t>
  </si>
  <si>
    <t xml:space="preserve"> 25.0.000000769-5</t>
  </si>
  <si>
    <t xml:space="preserve">CLÍNICA MÉDICA E DE SEGURANÇA DO TRABALHO LTDA</t>
  </si>
  <si>
    <t xml:space="preserve">Serviços de elaboração e envio de documentação referente ao eSocial</t>
  </si>
  <si>
    <t xml:space="preserve">24.0.000003905-1</t>
  </si>
  <si>
    <t xml:space="preserve">ATHENAS AUTOMAÇÃO LTDA</t>
  </si>
  <si>
    <t xml:space="preserve">Aquisição de notebooks</t>
  </si>
  <si>
    <t xml:space="preserve">ARP nº 0087/2024 TJMA</t>
  </si>
  <si>
    <t xml:space="preserve">25.0.000001454-3</t>
  </si>
  <si>
    <t xml:space="preserve">LICITA PARANÁ LTDA</t>
  </si>
  <si>
    <t xml:space="preserve">Fornecimento de água mineral - galão de 20L - sede de Umuarama-PR</t>
  </si>
  <si>
    <t xml:space="preserve">25.0.000001534-5</t>
  </si>
  <si>
    <t xml:space="preserve">Fornecimento de água mineral - galão de 20L - sede de Paranavaí-PR</t>
  </si>
  <si>
    <t xml:space="preserve">25.0.000001535-3</t>
  </si>
  <si>
    <t xml:space="preserve">Fornecimento de água mineral - galão de 20L - sede de Londrina-PR</t>
  </si>
  <si>
    <t xml:space="preserve">25.0.000001536-1</t>
  </si>
  <si>
    <t xml:space="preserve">Fornecimento de água mineral - galão de 20L - sede de Pato Branco-PR</t>
  </si>
  <si>
    <t xml:space="preserve">25.0.000001538-8</t>
  </si>
  <si>
    <t xml:space="preserve">Fornecimento de água mineral - galão de 20L - sede de Maringá-PR</t>
  </si>
  <si>
    <t xml:space="preserve">25.0.000001537-0</t>
  </si>
  <si>
    <t xml:space="preserve">Fornecimento de água mineral - galão de 20L - sede de Guarapuava-PR</t>
  </si>
  <si>
    <t xml:space="preserve">Retificação de valores da Cláusula 2.1</t>
  </si>
  <si>
    <t xml:space="preserve">25.0.000001539-6</t>
  </si>
  <si>
    <t xml:space="preserve">CATUAI ÁGUAS LTDA</t>
  </si>
  <si>
    <t xml:space="preserve">Fornecimento de água mineral - galão de 20L - sede de Cambé-PR</t>
  </si>
  <si>
    <t xml:space="preserve">25.0.000001007-6</t>
  </si>
  <si>
    <t xml:space="preserve">VENCIDO</t>
  </si>
  <si>
    <t xml:space="preserve">TORINO INFORMÁTICA LTDA</t>
  </si>
  <si>
    <t xml:space="preserve">Aquisição de microcomputadores com headsets e monitores multimídia</t>
  </si>
  <si>
    <t xml:space="preserve">ARP nº 027/2024 - Justiça Federal</t>
  </si>
  <si>
    <t xml:space="preserve">25.0.000000171-9</t>
  </si>
  <si>
    <t xml:space="preserve">WHALE ELECTRONICS INDUSTRIA E COMERCIO LTDA</t>
  </si>
  <si>
    <t xml:space="preserve">Aquisição de webcams e headsets</t>
  </si>
  <si>
    <t xml:space="preserve">25.0.000001763-1</t>
  </si>
  <si>
    <t xml:space="preserve">PORTO SEGURO COMPANHIA DE SEGUROS GERAIS S.A</t>
  </si>
  <si>
    <t xml:space="preserve">Serviços de seguro total de veículos tipo VAN adaptados em escritório móvel</t>
  </si>
  <si>
    <t xml:space="preserve">24.0.000002074-1</t>
  </si>
  <si>
    <t xml:space="preserve">INSTITUTO DE TECNOLOGIA PARA O DESENVOLVIMENTO (LACTEC)</t>
  </si>
  <si>
    <t xml:space="preserve">Serviços de Transformação Digital com foco no ecossistema de Softwares e Aplicativos para Gestão Administrativa</t>
  </si>
  <si>
    <t xml:space="preserve">24.0.000002353-8</t>
  </si>
  <si>
    <t xml:space="preserve">COMPANHIA DE TECNOLOGIA DA INFORMAÇÃO E COMUNICAÇÃO DO PARANÁ (CELEPAR)</t>
  </si>
  <si>
    <t xml:space="preserve">Serviços de Data Lake</t>
  </si>
  <si>
    <t xml:space="preserve">24.0.000001708-2</t>
  </si>
  <si>
    <t xml:space="preserve">THL TRANSPORTADORA HL LTDA</t>
  </si>
  <si>
    <t xml:space="preserve">Serviços de transporte frete para realização de mudança de endereço da sede da DPE-PR em Foz do Iguaçu</t>
  </si>
  <si>
    <t xml:space="preserve">25.0.000002276-7</t>
  </si>
  <si>
    <t xml:space="preserve">L.A. VIAGENS E TURISMO LTDA ME</t>
  </si>
  <si>
    <t xml:space="preserve">Serviços de agenciamento de viagens</t>
  </si>
  <si>
    <t xml:space="preserve">25.0.000002547-2</t>
  </si>
  <si>
    <t xml:space="preserve">NACIONAL PROTEÇÃO LTDA</t>
  </si>
  <si>
    <t xml:space="preserve">Serviços de manutenção de equipamentos de prevenção, combate a incêndio e pânico (PCIP) para a sede de Cascavel-PR</t>
  </si>
  <si>
    <t xml:space="preserve">25.0.000002617-7</t>
  </si>
  <si>
    <t xml:space="preserve">EXTIN EXTINTORES LTDA</t>
  </si>
  <si>
    <t xml:space="preserve">Serviços de manutenção de equipamentos de prevenção, combate a incêndio e pânico (PCIP) para a sede de Cianorte-PR</t>
  </si>
  <si>
    <t xml:space="preserve">25.0.000002624-0</t>
  </si>
  <si>
    <t xml:space="preserve">EXTINBRAS EXTINTORES LTDA</t>
  </si>
  <si>
    <t xml:space="preserve">Serviços de manutenção de equipamentos de prevenção, combate a incêndio e pânico (PCIP) para a sede de Paranaguá-PR</t>
  </si>
  <si>
    <t xml:space="preserve">25.0.000002628-2</t>
  </si>
  <si>
    <t xml:space="preserve">Serviços de manutenção de equipamentos de prevenção, combate a incêndio e pânico (PCIP) para a sede de Ponta Grossa-PR e Castro-PR</t>
  </si>
  <si>
    <t xml:space="preserve">25.0.000002633-9</t>
  </si>
  <si>
    <t xml:space="preserve">Serviços de manutenção de equipamentos de prevenção, combate a incêndio e pânico (PCIP) para a sede de Umuarama-PR</t>
  </si>
  <si>
    <t xml:space="preserve">25.0.000002636-3</t>
  </si>
  <si>
    <t xml:space="preserve">Serviços de manutenção de equipamentos de prevenção, combate a incêndio e pânico (PCIP) para a sede de Campo Mourão-PR</t>
  </si>
  <si>
    <t xml:space="preserve">25.0.000002638-0</t>
  </si>
  <si>
    <t xml:space="preserve">Serviços de manutenção de equipamentos de prevenção, combate a incêndio e pânico (PCIP) para a sede de Guarapuava-PR</t>
  </si>
  <si>
    <t xml:space="preserve">25.0.000002640-1</t>
  </si>
  <si>
    <t xml:space="preserve">Serviços de manutenção de equipamentos de prevenção, combate a incêndio e pânico (PCIP) para a sede de União da Vitória-PR</t>
  </si>
  <si>
    <t xml:space="preserve">25.0.000002641-0</t>
  </si>
  <si>
    <t xml:space="preserve">Serviços de manutenção de equipamentos de prevenção, combate a incêndio e pânico (PCIP) para a sede de Londrina-PR</t>
  </si>
  <si>
    <t xml:space="preserve">25.0.000002643-6</t>
  </si>
  <si>
    <t xml:space="preserve">Serviços de manutenção de equipamentos de prevenção, combate a incêndio e pânico (PCIP) para a sede de Maringá-PR</t>
  </si>
  <si>
    <t xml:space="preserve">25.0.000002644-4</t>
  </si>
  <si>
    <t xml:space="preserve">Serviços de manutenção de equipamentos de prevenção, combate a incêndio e pânico (PCIP) para a sede de Paranavaí-PR</t>
  </si>
  <si>
    <t xml:space="preserve">25.0.000002645-2</t>
  </si>
  <si>
    <t xml:space="preserve">Serviços de manutenção de equipamentos de prevenção, combate a incêndio e pânico (PCIP) para a sede de Cornélio Procópio-PR</t>
  </si>
  <si>
    <t xml:space="preserve">25.0.000002647-9</t>
  </si>
  <si>
    <t xml:space="preserve">Serviços de manutenção de equipamentos de prevenção, combate a incêndio e pânico (PCIP) para a sede de Apucarana-PR</t>
  </si>
  <si>
    <t xml:space="preserve">25.0.000002648-7</t>
  </si>
  <si>
    <t xml:space="preserve">Serviços de manutenção de equipamentos de prevenção, combate a incêndio e pânico (PCIP) para a sede de Foz do Iguaçu-PR</t>
  </si>
  <si>
    <t xml:space="preserve">25.0.000002651-7</t>
  </si>
  <si>
    <t xml:space="preserve">Serviços de manutenção de equipamentos de prevenção, combate a incêndio e pânico (PCIP) para a sede de Francisco Beltrão-PR</t>
  </si>
  <si>
    <t xml:space="preserve">25.0.000003177-4</t>
  </si>
  <si>
    <t xml:space="preserve">MEDIAÇÃO ONLINE ASSESSORIA ADMINISTRATIVA E TECNOLÓGICA LTDA</t>
  </si>
  <si>
    <t xml:space="preserve">Licença de softwares Modelo SaaS para promover conciliações e mediações de modo remoto</t>
  </si>
  <si>
    <t xml:space="preserve">25.0.000003160-0</t>
  </si>
  <si>
    <t xml:space="preserve">CLEIA CECILIA DE OLIVEIRA - EVENTOS</t>
  </si>
  <si>
    <t xml:space="preserve">Serviços de organização de evento - 24 a 27 junho de 2025 </t>
  </si>
  <si>
    <t xml:space="preserve">25.0.000001719-4</t>
  </si>
  <si>
    <t xml:space="preserve"> ASSOCIAÇÃO MEGA TÁXI BRASIL</t>
  </si>
  <si>
    <t xml:space="preserve">Serviços de agenciamento de transporte individual de passageiros</t>
  </si>
  <si>
    <t xml:space="preserve">24.0.000004012-2</t>
  </si>
  <si>
    <t xml:space="preserve">SEGUROS SURA S.A.</t>
  </si>
  <si>
    <t xml:space="preserve">Serviços de seguro contra acidentes pessoais para residentes técnicos da DPE-PR</t>
  </si>
  <si>
    <t xml:space="preserve"> 24.0.000001684-1</t>
  </si>
  <si>
    <t xml:space="preserve">SERVIÇO FEDERAL DE PROCESSAMENTO DE DADOS (SERPRO)</t>
  </si>
  <si>
    <t xml:space="preserve">Serviços de TI - INFOCONV - gestão do fornecimento de informações das bases da Receita Federal</t>
  </si>
  <si>
    <t xml:space="preserve">24.0.000002029-6</t>
  </si>
  <si>
    <t xml:space="preserve">Computadores desktop</t>
  </si>
  <si>
    <t xml:space="preserve">25.0.000003993-7</t>
  </si>
  <si>
    <t xml:space="preserve">PERITOSLAB FORENSE LTDA</t>
  </si>
  <si>
    <t xml:space="preserve">Serviços de realização de exames laboratoriais</t>
  </si>
  <si>
    <t xml:space="preserve">24.0.000000870-9</t>
  </si>
  <si>
    <t xml:space="preserve">EMPRESA BRASILEIRA DE CORREIOS E TELÉGRAFOS (ECT)</t>
  </si>
  <si>
    <t xml:space="preserve">Serviços de postagem de correspondência e malotes</t>
  </si>
  <si>
    <t xml:space="preserve">24.0.000000598-0</t>
  </si>
  <si>
    <t xml:space="preserve">BODAS DE OURO ADMINISTRADORA DE BENS LTDA</t>
  </si>
  <si>
    <t xml:space="preserve">Locação de imóvel em União da Vitória-PR</t>
  </si>
  <si>
    <t xml:space="preserve">25.0.000003022-0</t>
  </si>
  <si>
    <t xml:space="preserve">WHALE ELECTRONICS INDÚSTRIA E COMÉRCIO LTDA</t>
  </si>
  <si>
    <t xml:space="preserve">Webcams </t>
  </si>
  <si>
    <t xml:space="preserve">25.0.000003025-5</t>
  </si>
  <si>
    <t xml:space="preserve">BRASLYNC COMÉRCIO ELETRÔNICO LTDA</t>
  </si>
  <si>
    <t xml:space="preserve">Headsets</t>
  </si>
  <si>
    <t xml:space="preserve">25.0.000002137-0</t>
  </si>
  <si>
    <t xml:space="preserve">NÃO CELEBRADO</t>
  </si>
  <si>
    <t xml:space="preserve">Fornecimento de água mineral - galão de 20L - sede de Ponta Grossa-PR</t>
  </si>
  <si>
    <t xml:space="preserve">25.0.000005987-3</t>
  </si>
  <si>
    <t xml:space="preserve">GA SERVIÇOS DE APOIO ADMINISTRATIVO</t>
  </si>
  <si>
    <t xml:space="preserve">Serviços contínuos de condução de veículos por motoristas</t>
  </si>
  <si>
    <t xml:space="preserve">25.0.000000766-0</t>
  </si>
  <si>
    <t xml:space="preserve">IRMÃOS FERREIRA CENTRO AUTOMOTIVO LTDA</t>
  </si>
  <si>
    <t xml:space="preserve">Serviços de lavagem e higienização de veículos tipo Van</t>
  </si>
  <si>
    <t xml:space="preserve">25.0.000007032-0</t>
  </si>
  <si>
    <t xml:space="preserve">LUCENA DO NASCIMENTO</t>
  </si>
  <si>
    <t xml:space="preserve">Instalação, manutenção e desinstalação de ar-condicionado - Ponta Grossa e Castro</t>
  </si>
  <si>
    <t xml:space="preserve">25.0.000007033-8</t>
  </si>
  <si>
    <t xml:space="preserve">Instalação, manutenção e desinstalação de ar-condicionado - Umuarama e Cruzeiro do Oeste</t>
  </si>
  <si>
    <t xml:space="preserve">25.0.000007034-6</t>
  </si>
  <si>
    <t xml:space="preserve">Instalação, manutenção e desinstalação de ar-condicionado - Paranavaí</t>
  </si>
  <si>
    <t xml:space="preserve">25.0.000007035-4</t>
  </si>
  <si>
    <t xml:space="preserve">Instalação, manutenção e desinstalação de ar-condicionado - Guarapuava</t>
  </si>
  <si>
    <t xml:space="preserve">25.0.000007036-2</t>
  </si>
  <si>
    <t xml:space="preserve">Instalação, manutenção e desinstalação de ar-condicionado - União da Vitória</t>
  </si>
  <si>
    <t xml:space="preserve">25.0.000007037-0</t>
  </si>
  <si>
    <t xml:space="preserve">Instalação, manutenção e desinstalação de ar-condicionado - Londrina e Cambé</t>
  </si>
  <si>
    <t xml:space="preserve">25.0.000007038-9</t>
  </si>
  <si>
    <t xml:space="preserve">Instalação, manutenção e desinstalação de ar-condicionado - Maringá e Jandaia do Sul</t>
  </si>
  <si>
    <t xml:space="preserve">25.0.000007039-7</t>
  </si>
  <si>
    <t xml:space="preserve">Instalação, manutenção e desinstalação de ar-condicionado - Cornélio Procópio</t>
  </si>
  <si>
    <t xml:space="preserve">25.0.000007040-0</t>
  </si>
  <si>
    <t xml:space="preserve">Instalação, manutenção e desinstalação de ar-condicionado - Foz do Iguaçu</t>
  </si>
  <si>
    <t xml:space="preserve">25.0.000007041-9</t>
  </si>
  <si>
    <t xml:space="preserve">Instalação, manutenção e desinstalação de ar-condicionado - Curitiba e RMC</t>
  </si>
  <si>
    <t xml:space="preserve">25.0.000007042-7</t>
  </si>
  <si>
    <t xml:space="preserve">Instalação, manutenção e desinstalação de ar-condicionado - Litoral</t>
  </si>
  <si>
    <t xml:space="preserve">25.0.000007043-5</t>
  </si>
  <si>
    <t xml:space="preserve">Instalação, manutenção e desinstalação de ar-condicionado - Apucarana</t>
  </si>
  <si>
    <t xml:space="preserve">25.0.000007051-6</t>
  </si>
  <si>
    <t xml:space="preserve">M. DE SOUZA CONDICIONADORES DE AR LTDA</t>
  </si>
  <si>
    <t xml:space="preserve">Instalação, manutenção e desinstalação de ar-condicionado - Campo Mourão e Cianorte</t>
  </si>
  <si>
    <t xml:space="preserve">25.0.000007053-2</t>
  </si>
  <si>
    <t xml:space="preserve">MJR REFRIGERAÇÃO LTDA</t>
  </si>
  <si>
    <t xml:space="preserve">Instalação, manutenção e desinstalação de ar-condicionado - Cascavel</t>
  </si>
  <si>
    <t xml:space="preserve">25.0.000007054-0</t>
  </si>
  <si>
    <t xml:space="preserve">Instalação, manutenção e desinstalação de ar-condicionado - Francisco Beltrão e Pato Branco</t>
  </si>
  <si>
    <t xml:space="preserve">24.0.000002852-1</t>
  </si>
  <si>
    <t xml:space="preserve">DISTRIBUIDORA DE GÁS JAVERT LTDA</t>
  </si>
  <si>
    <t xml:space="preserve">Fornecimento de água mineral – galão de 20L – Castro-PR</t>
  </si>
  <si>
    <t xml:space="preserve">25.0.000008305-7</t>
  </si>
  <si>
    <t xml:space="preserve">HIGH LEVEL COMERCIAL LTDA</t>
  </si>
  <si>
    <t xml:space="preserve">Aquisição de nobreaks</t>
  </si>
  <si>
    <t xml:space="preserve">25.0.000003687-3</t>
  </si>
  <si>
    <t xml:space="preserve">NADIA APARECIDA DALL AGNOL CONSULTORIA</t>
  </si>
  <si>
    <t xml:space="preserve">Capacitação e formação contínua à distância – Curso “Jornada do Pregão Eletrônico – Curso de Formação de Agente de Contratação, Pregoeiro e Equipe de Apoio, com Prática no Sistema Compras.gov.br”</t>
  </si>
  <si>
    <t xml:space="preserve">25.0.000009044-4</t>
  </si>
  <si>
    <t xml:space="preserve">ALQUIMIA TURISMO E EVENTO EIRELI</t>
  </si>
  <si>
    <t xml:space="preserve">Prestação de serviços de organização do evento simultâneo: I Encontro Estadual da Defensoria Pública do Estado do Paraná, IX Encontro Anual de Teses Institucionais e I Prêmio de Inovação e Boas Práticas da DPE-PR</t>
  </si>
  <si>
    <t xml:space="preserve">21.144.296-4</t>
  </si>
  <si>
    <t xml:space="preserve">VALI L. FREY COMERCIO DE AGUA LTDA</t>
  </si>
  <si>
    <t xml:space="preserve">Fornecimento de água mineral - galão 20L – Guaratuba-PR</t>
  </si>
  <si>
    <t xml:space="preserve">Adequação da indicação orçamentária </t>
  </si>
  <si>
    <t xml:space="preserve"> 24.0.000000488-6 </t>
  </si>
  <si>
    <t xml:space="preserve">Termo Aditivo</t>
  </si>
  <si>
    <t xml:space="preserve">Prorrogação</t>
  </si>
  <si>
    <t xml:space="preserve">EDUARDO LIEBICH FREY LTDA </t>
  </si>
  <si>
    <t xml:space="preserve">Registro de sucessão e prorrogação do prazo de vigência por 12 meses</t>
  </si>
  <si>
    <t xml:space="preserve">21.077.318-5</t>
  </si>
  <si>
    <t xml:space="preserve">EDITORA JORNAL DO ÔNIBUS LTDA</t>
  </si>
  <si>
    <t xml:space="preserve">Serviços de publicação em Jornal de Grande Circulação Estadual</t>
  </si>
  <si>
    <t xml:space="preserve">21.563.612-7</t>
  </si>
  <si>
    <t xml:space="preserve">KADOSHI COMERCIO E REPRESENTACOES LTDA</t>
  </si>
  <si>
    <t xml:space="preserve">Aquisição de mobiliário (Cadeira ergonômica giratória e Cadeira fixa) </t>
  </si>
  <si>
    <t xml:space="preserve"> 21.564.188-0</t>
  </si>
  <si>
    <t xml:space="preserve">WOOD CENTER COMERCIO EIRELI</t>
  </si>
  <si>
    <t xml:space="preserve">Aquisição de mobiliário (mesas e armários) </t>
  </si>
  <si>
    <t xml:space="preserve">21.576.368-4</t>
  </si>
  <si>
    <t xml:space="preserve">SIGMA SERVIÇOS E TECNOLOGIA LTDA </t>
  </si>
  <si>
    <t xml:space="preserve">Locação de 1 Central Telefônica de médio porte para a Sede de Campo Mourão</t>
  </si>
  <si>
    <t xml:space="preserve">24.0.000001855-0</t>
  </si>
  <si>
    <t xml:space="preserve">SIGMA SERVIÇOS E TECNOLOGIA LTDA</t>
  </si>
  <si>
    <t xml:space="preserve">Prorrogação do prazo de vigência </t>
  </si>
  <si>
    <t xml:space="preserve">25.0.000000229-4</t>
  </si>
  <si>
    <t xml:space="preserve">Retificação da região indicada na Cláusula 3.1 do Contrato</t>
  </si>
  <si>
    <t xml:space="preserve">21.577.187-3 </t>
  </si>
  <si>
    <t xml:space="preserve">Locação de 1 Central Telefônica de médio porte para a Sede de Francisco Beltrão</t>
  </si>
  <si>
    <t xml:space="preserve">22.414.557-8</t>
  </si>
  <si>
    <t xml:space="preserve">25.0.000000245-6</t>
  </si>
  <si>
    <t xml:space="preserve">21.594.775-0</t>
  </si>
  <si>
    <t xml:space="preserve">SAFEWEB SEGURANÇA DA INFORMAÇÃO LTDA</t>
  </si>
  <si>
    <t xml:space="preserve">Serviços continuados (sob demanda) de emissão de certificados digitais dos tipos A3, com e sem fornecimento de mídias armazenadoras, e A1, no padrão ICP-Brasil</t>
  </si>
  <si>
    <t xml:space="preserve">Correção de erro material de valores </t>
  </si>
  <si>
    <t xml:space="preserve">22.420.669-0</t>
  </si>
  <si>
    <t xml:space="preserve">Prorrogação do prazo de vigência e retificação do valor total estimado </t>
  </si>
  <si>
    <t xml:space="preserve">21.594.972-9</t>
  </si>
  <si>
    <t xml:space="preserve">ELETRON ELEVADORES LTDA </t>
  </si>
  <si>
    <t xml:space="preserve">Manutenção de elevadores - Sede de Atendimento Central e Anexo da Sede Administrativa - ambos em Curitiba</t>
  </si>
  <si>
    <t xml:space="preserve">24.0.000000170-4</t>
  </si>
  <si>
    <t xml:space="preserve">Prorrogação do prazo de vigência por 24 meses com redução de valores</t>
  </si>
  <si>
    <t xml:space="preserve">20.080.008-7</t>
  </si>
  <si>
    <t xml:space="preserve">ELEVADORES ATLAS SCHINDLER LTDA</t>
  </si>
  <si>
    <t xml:space="preserve">Manutenção de elevadores - Sede Administrativa - Curitiba</t>
  </si>
  <si>
    <t xml:space="preserve">21.630.602-3</t>
  </si>
  <si>
    <t xml:space="preserve">RESCINDIDO</t>
  </si>
  <si>
    <t xml:space="preserve">CEBRADE - CENTRAL BRASILEIRA DE ESTÁGIO LTDA</t>
  </si>
  <si>
    <t xml:space="preserve">Serviço de agente integrador de estágio</t>
  </si>
  <si>
    <t xml:space="preserve">21.930.455-2</t>
  </si>
  <si>
    <t xml:space="preserve">Termo de Rescisão </t>
  </si>
  <si>
    <t xml:space="preserve">Rescisão </t>
  </si>
  <si>
    <t xml:space="preserve">Rescisão unilateral (artigo 129, XII c/c artigo 130, I e 131 da Lei n° 15.608/2007)</t>
  </si>
  <si>
    <t xml:space="preserve">21.669.164-4</t>
  </si>
  <si>
    <t xml:space="preserve">Serviços de limpeza, asseio e conservação, copeiragem, serviços gerais, portaria e recepção, com seus respectivos insumos. Regional Curitiba, RMC e Litoral</t>
  </si>
  <si>
    <t xml:space="preserve">22.281.422-7</t>
  </si>
  <si>
    <t xml:space="preserve">Supressão</t>
  </si>
  <si>
    <t xml:space="preserve">Supressão do objeto de -0,80565%</t>
  </si>
  <si>
    <t xml:space="preserve">24.0.000001884-4</t>
  </si>
  <si>
    <t xml:space="preserve">Alteração</t>
  </si>
  <si>
    <t xml:space="preserve">Previsão de adicional de insalubridade de 40% para o posto de Auxiliar de Serviços Gerais</t>
  </si>
  <si>
    <t xml:space="preserve">24.0.000000184-4</t>
  </si>
  <si>
    <t xml:space="preserve">Prorrogação do prazo de vigência por 12 meses</t>
  </si>
  <si>
    <t xml:space="preserve">24.0.000000097-0</t>
  </si>
  <si>
    <t xml:space="preserve">Repactuação 2024: aprox. 8,051%</t>
  </si>
  <si>
    <t xml:space="preserve">21.749.335-8</t>
  </si>
  <si>
    <t xml:space="preserve">Serviços de limpeza, asseio e conservação, copeiragem, serviços gerais, portaria e recepção, com respectivos insumos. Regional Oeste, Sudoeste, Centro Oeste e Sul</t>
  </si>
  <si>
    <t xml:space="preserve">21.851.790-0</t>
  </si>
  <si>
    <t xml:space="preserve">Repactuação 2024: 8,2149%</t>
  </si>
  <si>
    <t xml:space="preserve">22.118.791-1</t>
  </si>
  <si>
    <t xml:space="preserve">Anotação</t>
  </si>
  <si>
    <t xml:space="preserve">Registro de retirada do adiconal de insalubridade dos itens 1 e 2 do Lote 2
Atualização do valor global do contrato</t>
  </si>
  <si>
    <t xml:space="preserve">24.0.000000089-9 </t>
  </si>
  <si>
    <t xml:space="preserve">25.0.000001062-9</t>
  </si>
  <si>
    <t xml:space="preserve">Repactuação 2025: 8,757380%
Registro de retirada de adicional de insalubridade dos itens 1 e 2 do Lote 2</t>
  </si>
  <si>
    <t xml:space="preserve">21.750.918-1</t>
  </si>
  <si>
    <t xml:space="preserve">EQUITY ADMINISTRAÇÃO E SERVIÇOS LTDA</t>
  </si>
  <si>
    <t xml:space="preserve">Serviços de limpeza, asseio e conservação, copeiragem, serviços gerais, portaria e recepção, com seus respectivos insumos. Regional Norte e Noroeste</t>
  </si>
  <si>
    <t xml:space="preserve">Retificação de data de início da execução do objeto</t>
  </si>
  <si>
    <t xml:space="preserve">21.800.562-4</t>
  </si>
  <si>
    <t xml:space="preserve">Repactuação 2024</t>
  </si>
  <si>
    <t xml:space="preserve"> 22.608.084-8</t>
  </si>
  <si>
    <t xml:space="preserve">Prorrogação do prazo de vigência</t>
  </si>
  <si>
    <t xml:space="preserve">21.747.709-3 </t>
  </si>
  <si>
    <t xml:space="preserve">ECOGELO AR CONDICIONADO LTDA</t>
  </si>
  <si>
    <t xml:space="preserve">Aquisição de 8 aparelhos de ar-condicionado 24.000 BTUs</t>
  </si>
  <si>
    <t xml:space="preserve">21.751.872-5</t>
  </si>
  <si>
    <t xml:space="preserve">KADOSHI COMÉRCIO E REPRESENTACOES LTDA</t>
  </si>
  <si>
    <t xml:space="preserve">Aquisição de mobiliário (cadeiras giratórias)</t>
  </si>
  <si>
    <t xml:space="preserve"> 21.792.929-6</t>
  </si>
  <si>
    <t xml:space="preserve">VALTER JOSÉ DUARTE IMUNIZAÇÃO E CONTROLE DE PRAGAS URBANAS - ME</t>
  </si>
  <si>
    <t xml:space="preserve">Serviços de desinsetização, desratização e descupinização - Sedes de Guarapuava e União da Vitória</t>
  </si>
  <si>
    <t xml:space="preserve">21.793.154-1</t>
  </si>
  <si>
    <t xml:space="preserve">Serviços de desinsetização, desratização e descupinização - Sedes de Pato Branco e Francisco Beltrão</t>
  </si>
  <si>
    <t xml:space="preserve">21.793.289-0 </t>
  </si>
  <si>
    <t xml:space="preserve">BALI COMERCIAL LTDA</t>
  </si>
  <si>
    <t xml:space="preserve"> Aquisição de mobiliário (cadeiras para refeitório)</t>
  </si>
  <si>
    <t xml:space="preserve">21.792.773-0</t>
  </si>
  <si>
    <t xml:space="preserve">BORSATO GOMES E CIA. LTDA</t>
  </si>
  <si>
    <t xml:space="preserve">Serviços de desinsetização,  desratização e descupinização - Sedes de Campo Mourão, Cianorte, Paranavaí e Umuarama</t>
  </si>
  <si>
    <t xml:space="preserve">21.792.841-9</t>
  </si>
  <si>
    <t xml:space="preserve">Serviços de desinsetização,  desratização e descupinização - Sedes de Londrina, Arapongas, Maringá, Cornélio Procópio e Apucarana</t>
  </si>
  <si>
    <t xml:space="preserve">21.975.334-9 </t>
  </si>
  <si>
    <t xml:space="preserve">BORSATO GOMES E CIA. LTDA.</t>
  </si>
  <si>
    <t xml:space="preserve">Supressão dos serviços de Maringá (desratização, desinsetização e  descupinização)</t>
  </si>
  <si>
    <t xml:space="preserve"> 24.0.000001395-8 </t>
  </si>
  <si>
    <t xml:space="preserve">25.0.000001151-0</t>
  </si>
  <si>
    <t xml:space="preserve">Reajuste</t>
  </si>
  <si>
    <t xml:space="preserve">Reajuste 2025: 4,1742%</t>
  </si>
  <si>
    <t xml:space="preserve">21.792.889-3</t>
  </si>
  <si>
    <t xml:space="preserve">Serviços de desinsetização, desratização e descupinização - Sedes de Foz do Iguaçu, Toledo e Cascavel</t>
  </si>
  <si>
    <t xml:space="preserve">24.0.000001398-2</t>
  </si>
  <si>
    <t xml:space="preserve">25.0.000001148-0</t>
  </si>
  <si>
    <t xml:space="preserve">21.898.771-0</t>
  </si>
  <si>
    <t xml:space="preserve">22.134.858-3</t>
  </si>
  <si>
    <t xml:space="preserve">Registro de retirada do adiconal de insalubridade 
Atualização do valor global do contrato</t>
  </si>
  <si>
    <t xml:space="preserve">22.541.560-9</t>
  </si>
  <si>
    <t xml:space="preserve">Repactuação 2024: 8,6127%</t>
  </si>
  <si>
    <t xml:space="preserve">24.0.000000383-9</t>
  </si>
  <si>
    <t xml:space="preserve">25.0.000001063-7</t>
  </si>
  <si>
    <t xml:space="preserve">Repactuação 2025: 8,757380%
Registro de retirada do adiconal de insalubridade </t>
  </si>
  <si>
    <t xml:space="preserve">21.895.424-3</t>
  </si>
  <si>
    <t xml:space="preserve">QUALITERM AR CONDICIONADO LTDA ME </t>
  </si>
  <si>
    <t xml:space="preserve">Serviços de instalação e desinstalação de equipamentos de ar-condicionado e manutenção preventiva e corretiva - Sedes Curitiba, São José dos Pinhais e Colombo</t>
  </si>
  <si>
    <t xml:space="preserve"> 24.0.000001309-5</t>
  </si>
  <si>
    <t xml:space="preserve">Supressão de -29,39%</t>
  </si>
  <si>
    <t xml:space="preserve">21.895.626-2</t>
  </si>
  <si>
    <t xml:space="preserve">Serviços de instalação e desinstalação de equipamentos de ar-condicionado e manutenção preventiva e corretiva </t>
  </si>
  <si>
    <t xml:space="preserve">Correção da cidade de execução (apenas sede de Apucarana)</t>
  </si>
  <si>
    <t xml:space="preserve">24.0.000000619-6</t>
  </si>
  <si>
    <t xml:space="preserve">21.886.708-1</t>
  </si>
  <si>
    <t xml:space="preserve">Aquisição de headset</t>
  </si>
  <si>
    <t xml:space="preserve">21.895.856-7</t>
  </si>
  <si>
    <t xml:space="preserve">STILLO AR CONDICIONADO LTDA</t>
  </si>
  <si>
    <t xml:space="preserve">24.0.000000623-4</t>
  </si>
  <si>
    <t xml:space="preserve">Prorrogação + Supressão</t>
  </si>
  <si>
    <t xml:space="preserve">Prorrogação do prazo de vigência por 12 meses e Supressão - 32,7386% (Lote 2 - Guaratuba)</t>
  </si>
  <si>
    <t xml:space="preserve">21.916.813-6 </t>
  </si>
  <si>
    <t xml:space="preserve">POSITIVO TECNOLOGIA S.A (FILIAL)</t>
  </si>
  <si>
    <t xml:space="preserve">21.957.038-4</t>
  </si>
  <si>
    <t xml:space="preserve">PRIMAX INDÚSTRIA E COMÉRCIO DE MÓVEIS LTDA</t>
  </si>
  <si>
    <t xml:space="preserve">Aquisição de mobiliário (longarinas) - Almoxarifado Central</t>
  </si>
  <si>
    <t xml:space="preserve">22.013.432-6</t>
  </si>
  <si>
    <t xml:space="preserve">Serviços de limpeza, asseio e conservação, copeiragem, serviços gerais, portaria e recepção, com seus respectivos insumos. Regional Oeste, Sudoeste, Centro Oeste e Sul</t>
  </si>
  <si>
    <t xml:space="preserve">22.075.290-9</t>
  </si>
  <si>
    <t xml:space="preserve">Supressão de 1 posto de serviço de recepcionista (-25%) - Sede de Ponta Grossa</t>
  </si>
  <si>
    <t xml:space="preserve">22.541.592-7</t>
  </si>
  <si>
    <t xml:space="preserve">Repactuação 2024: 6,9386%</t>
  </si>
  <si>
    <t xml:space="preserve">24.0.000000633-1</t>
  </si>
  <si>
    <t xml:space="preserve"> 25.0.000001064-5</t>
  </si>
  <si>
    <t xml:space="preserve">Repactuação 2025: 8,757380%</t>
  </si>
  <si>
    <t xml:space="preserve">22.013.638-8</t>
  </si>
  <si>
    <t xml:space="preserve">22.043.475-3</t>
  </si>
  <si>
    <t xml:space="preserve">Repactuação 2024: 6,6023%</t>
  </si>
  <si>
    <t xml:space="preserve"> 24.0.000000639-0</t>
  </si>
  <si>
    <t xml:space="preserve">Prorrogação + Repactuação</t>
  </si>
  <si>
    <t xml:space="preserve">Prorrogação do prazo de vigência por 12 meses
Repactuação 2025: 8,1983%</t>
  </si>
  <si>
    <t xml:space="preserve">20.235.035-6</t>
  </si>
  <si>
    <t xml:space="preserve">STEFANO ADMINISTRADORA DE BENS PRÓPRIOS NOROESTE DO PARANÁ LTDA</t>
  </si>
  <si>
    <t xml:space="preserve">Locação de imóvel para a sede da DPE-PR em Paranavaí</t>
  </si>
  <si>
    <t xml:space="preserve">21.792.605-0</t>
  </si>
  <si>
    <t xml:space="preserve"> TJ SOLUÇÕES INTELIGENTES LTDA</t>
  </si>
  <si>
    <t xml:space="preserve">Serviços de desinsetização, desratização, descupinização, controle de pombos e morcegos, controle e retirada de formigas cortadeiras, abelhas, vespas e marimbondos</t>
  </si>
  <si>
    <t xml:space="preserve">24.0.000001701-5</t>
  </si>
  <si>
    <t xml:space="preserve">24.0.000003671-0</t>
  </si>
  <si>
    <t xml:space="preserve">Reajuste 2025: 4,7679%</t>
  </si>
  <si>
    <t xml:space="preserve">21.792.692-0</t>
  </si>
  <si>
    <t xml:space="preserve">DEFENSIVE CONTROLE DE PRAGAS LTDA</t>
  </si>
  <si>
    <t xml:space="preserve">Serviços de  desinsetização, desratização e descupinização</t>
  </si>
  <si>
    <t xml:space="preserve">24.0.000001704-0 </t>
  </si>
  <si>
    <t xml:space="preserve">24.0.000003714-8</t>
  </si>
  <si>
    <t xml:space="preserve">Reajuste 2025: 4,7679%
Retificação do valor constante na Cláusula 2.1</t>
  </si>
  <si>
    <t xml:space="preserve">22.123.169-4 </t>
  </si>
  <si>
    <t xml:space="preserve">SCJ SEGURANCA DIGITAL LTDA</t>
  </si>
  <si>
    <t xml:space="preserve">Fornecimento de material e serviços de execução e remoção de infraestruturas de rede lógica, cabeamento estruturado, instalações elétricas e telefônicas</t>
  </si>
  <si>
    <t xml:space="preserve">22.179.318-8</t>
  </si>
  <si>
    <t xml:space="preserve">WOOD CENTER COMERCIO LTDA</t>
  </si>
  <si>
    <t xml:space="preserve">Aquisição de mobiliário (Mesas e armários) - Sedes de Londrina, Paranavaí, Sede Administrativa e Almoxarifado Central </t>
  </si>
  <si>
    <t xml:space="preserve">22.183.570-0</t>
  </si>
  <si>
    <t xml:space="preserve">KADOSHI COMÉRCIO E REPRESENTAÇÕES LTDA</t>
  </si>
  <si>
    <t xml:space="preserve">Aquisição de mobiliário (Cadeiras giratórias e Cadeiras Fixas) - Sedes de Castro, Guarapuava, Londrina, Sede Administrativa e Almoxarifado</t>
  </si>
  <si>
    <t xml:space="preserve">22.200.038-6</t>
  </si>
  <si>
    <t xml:space="preserve">Aquisição de mobiliário (mesas e armários) - Sedes Administrativa e de Foz do Iguaçu</t>
  </si>
  <si>
    <t xml:space="preserve">21.823.574-3</t>
  </si>
  <si>
    <t xml:space="preserve">WALMIR J. DE FREITAS &amp; CIA LTDA </t>
  </si>
  <si>
    <t xml:space="preserve">Fornecimento de água mineral - garrafões de 20L - União da Vitória</t>
  </si>
  <si>
    <t xml:space="preserve">24.0.000001711-2</t>
  </si>
  <si>
    <t xml:space="preserve">GO ATACADISTA LTDA</t>
  </si>
  <si>
    <t xml:space="preserve">Aquisição de equipamentos de ar-condicionado - 9.000 BTUs</t>
  </si>
  <si>
    <t xml:space="preserve">22.195.650-8</t>
  </si>
  <si>
    <t xml:space="preserve">ECOGELO AR CONDICIONADOS LTDA</t>
  </si>
  <si>
    <t xml:space="preserve">Aquisição de equipamentos de ar-condicionado - 24.000 BTUs</t>
  </si>
  <si>
    <t xml:space="preserve">21.377.705-0</t>
  </si>
  <si>
    <t xml:space="preserve">APUCARANA COMÉRCIO DE BEBIDAS LTDA</t>
  </si>
  <si>
    <t xml:space="preserve">Fornecimento de água mineral - garrafões de 20L – Apucarana-PR</t>
  </si>
  <si>
    <t xml:space="preserve">24.0.000001713-9</t>
  </si>
  <si>
    <t xml:space="preserve">24.0.000003761-0</t>
  </si>
  <si>
    <t xml:space="preserve">Reajuste 2025: 5,529730% </t>
  </si>
  <si>
    <t xml:space="preserve">21.482.548-1</t>
  </si>
  <si>
    <t xml:space="preserve">SCJ SEGURANÇA DIGITAL LTDA</t>
  </si>
  <si>
    <t xml:space="preserve">Fornecimento de material e prestação de serviços de execução e remoção de infraestruturas de rede lógica, cabeamento estruturado, instalações elétricas e telefônicas para todas as sedes </t>
  </si>
  <si>
    <t xml:space="preserve">Locação de imóvel para a Sede da DPE-PR em Paranavaí</t>
  </si>
  <si>
    <t xml:space="preserve">25.0.000000228-6</t>
  </si>
  <si>
    <t xml:space="preserve">Prorrogação + Reajuste</t>
  </si>
  <si>
    <t xml:space="preserve">Prorrogação do prazo de vigência por 12 meses
Reajuste 2024: 2,88519%</t>
  </si>
  <si>
    <t xml:space="preserve"> 25.0.000000274-0</t>
  </si>
  <si>
    <t xml:space="preserve">Reajuste 2025: 3,84411%</t>
  </si>
  <si>
    <t xml:space="preserve">21.975.442-6</t>
  </si>
  <si>
    <t xml:space="preserve">Serviços de capacitação mediante acesso a plataforma on-line </t>
  </si>
  <si>
    <t xml:space="preserve">21.287.079-0</t>
  </si>
  <si>
    <t xml:space="preserve">PAMELA LENARA M. TORRES - ME</t>
  </si>
  <si>
    <t xml:space="preserve">Fornecimento de água mineral - garrafões de 20L - Campo Mourão</t>
  </si>
  <si>
    <t xml:space="preserve">25.0.000000230-8</t>
  </si>
  <si>
    <t xml:space="preserve">25.0.000003401-3</t>
  </si>
  <si>
    <t xml:space="preserve">Reajuste 2024-2025: 5,52973%</t>
  </si>
  <si>
    <t xml:space="preserve"> 25.0.000003401-3</t>
  </si>
  <si>
    <t xml:space="preserve">Retificação do valor estimado do 1º Termo de Apostilamento</t>
  </si>
  <si>
    <t xml:space="preserve">21.892.293-7</t>
  </si>
  <si>
    <t xml:space="preserve">SAN JUAN HOTEIS E EMPREENDIMENTOS LTDA</t>
  </si>
  <si>
    <t xml:space="preserve">Serviços de eventos com locação de espaço físico (mobiliário, equipamentos, sonorização, transfer, coffee break)</t>
  </si>
  <si>
    <t xml:space="preserve">20.841.231-0</t>
  </si>
  <si>
    <t xml:space="preserve">Serviços de locação, configuração e manutenção de Centrais Telefônicas Híbridas</t>
  </si>
  <si>
    <t xml:space="preserve">25.0.000000250-2</t>
  </si>
  <si>
    <t xml:space="preserve">Retificação da Região indicada na Cláusula 2.1 do Contrato</t>
  </si>
  <si>
    <t xml:space="preserve">25.0.000000271-5</t>
  </si>
  <si>
    <t xml:space="preserve">Prorrogação + Atualização</t>
  </si>
  <si>
    <t xml:space="preserve">SOOW SIGMA SERVIÇOS E TECNOLOGIA LTDA</t>
  </si>
  <si>
    <t xml:space="preserve">Prorrogação do prazo de vigência e atualização da razão social</t>
  </si>
  <si>
    <t xml:space="preserve">22.338.202-9</t>
  </si>
  <si>
    <t xml:space="preserve">Serviços de limpeza, asseio e conservação, copeiragem, serviços gerais, portaria e recepção, com respectivos insumos </t>
  </si>
  <si>
    <t xml:space="preserve">22.640.196-2</t>
  </si>
  <si>
    <t xml:space="preserve">Repactuação 2024: 7,5298%</t>
  </si>
  <si>
    <t xml:space="preserve">25.0.000000485-8</t>
  </si>
  <si>
    <t xml:space="preserve">Repactuação 2025: 8,1375%</t>
  </si>
  <si>
    <t xml:space="preserve">25.0.000000622-2</t>
  </si>
  <si>
    <t xml:space="preserve">21.182.432-8</t>
  </si>
  <si>
    <t xml:space="preserve">TK ELEVADORES BRASIL LTDA</t>
  </si>
  <si>
    <t xml:space="preserve">Serviços de manutenção integral com fornecimento de peças para 01 (um) elevador - Sede de Maringá</t>
  </si>
  <si>
    <t xml:space="preserve">22.599.157-0</t>
  </si>
  <si>
    <t xml:space="preserve">Retificação da qualificação da Contratada</t>
  </si>
  <si>
    <t xml:space="preserve">25.0.000001078-5</t>
  </si>
  <si>
    <t xml:space="preserve">22.593.169-0</t>
  </si>
  <si>
    <t xml:space="preserve">MAIS ESTÁGIOS LTDA</t>
  </si>
  <si>
    <t xml:space="preserve">Serviços de Agente de Integração de Estágios (sob
demanda)</t>
  </si>
  <si>
    <t xml:space="preserve">22.714.079-8</t>
  </si>
  <si>
    <t xml:space="preserve">Retificação da Dotação Orçamentária</t>
  </si>
  <si>
    <t xml:space="preserve">25.0.000000623-0</t>
  </si>
  <si>
    <t xml:space="preserve">25.0.000000624-9</t>
  </si>
  <si>
    <t xml:space="preserve">Reajuste 2025: 5,35117% </t>
  </si>
  <si>
    <t xml:space="preserve">21.737.340-9</t>
  </si>
  <si>
    <t xml:space="preserve">PATRICIA ARANTES MENDES</t>
  </si>
  <si>
    <t xml:space="preserve"> Serviços de lavagem e higienização para veículos do tipo VAN (modelo Mercedes Sprinter 417) (sob demanda)</t>
  </si>
  <si>
    <t xml:space="preserve">25.0.000001994-4</t>
  </si>
  <si>
    <t xml:space="preserve">Rescisão consensual</t>
  </si>
  <si>
    <t xml:space="preserve">22.598.757-2</t>
  </si>
  <si>
    <t xml:space="preserve">Serviços de manutenção integral com fornecimento de peças para 01 (um) elevador - Sede de Londrina</t>
  </si>
  <si>
    <t xml:space="preserve">25.0.000001079-3</t>
  </si>
  <si>
    <t xml:space="preserve">25.0.000004964-9</t>
  </si>
  <si>
    <t xml:space="preserve">Reajuste 2025: 5,201420%</t>
  </si>
  <si>
    <t xml:space="preserve">22.320.065-6</t>
  </si>
  <si>
    <t xml:space="preserve">CRISTIANE CASAGRANDE CALOMENO DOMIT</t>
  </si>
  <si>
    <t xml:space="preserve">Locação de imóvel para a sede da DPE-PR em União da Vitória</t>
  </si>
  <si>
    <t xml:space="preserve">25.0.000000233-2</t>
  </si>
  <si>
    <t xml:space="preserve">Prorrogação do prazo de vigência por 127 dias</t>
  </si>
  <si>
    <t xml:space="preserve">21.903.311-7</t>
  </si>
  <si>
    <t xml:space="preserve">ROSANGELA VERONICA MAÇANEIRO DE ALMEIDA ZAMAE</t>
  </si>
  <si>
    <t xml:space="preserve">Serviços de locação de vaga de estacionamento para o veículo Hyundai HB20 - Placa SYR5H78</t>
  </si>
  <si>
    <t xml:space="preserve">25.0.000000448-3</t>
  </si>
  <si>
    <t xml:space="preserve">Retificação Cláusula Nona - Inclusão de condição de pagamento MEI conta bancária pessoa física (Cláusula 9.1.1.1)</t>
  </si>
  <si>
    <t xml:space="preserve">25.0.000000748-2</t>
  </si>
  <si>
    <t xml:space="preserve">25.0.000007591-7</t>
  </si>
  <si>
    <t xml:space="preserve">Reajuste 2025: 5,18043%</t>
  </si>
  <si>
    <t xml:space="preserve">22.027.899-9</t>
  </si>
  <si>
    <t xml:space="preserve">DISTRIBUIDORA DE BEBIDAS MEIRA LTDA</t>
  </si>
  <si>
    <t xml:space="preserve">Fornecimento de água mineral - garrafões de 20L - Paranaguá</t>
  </si>
  <si>
    <t xml:space="preserve">25.0.000001095-5</t>
  </si>
  <si>
    <t xml:space="preserve">25.0.000008884-9</t>
  </si>
  <si>
    <t xml:space="preserve">Reajuste 2024-2025: 5,12798%</t>
  </si>
  <si>
    <t xml:space="preserve">24.0.000000281-6</t>
  </si>
  <si>
    <t xml:space="preserve">GOSHME SOLUÇÕES PARA A INTERNET LTDA</t>
  </si>
  <si>
    <t xml:space="preserve">Serviços de pesquisa mediante assinatura para acesso à Plataforma Jusbrasil</t>
  </si>
  <si>
    <t xml:space="preserve">24.0.000001471-7</t>
  </si>
  <si>
    <t xml:space="preserve">MENDES &amp; LOPES PESQUISA, TREINAMENTO E EVENTOS LTDA</t>
  </si>
  <si>
    <t xml:space="preserve">Serviços de capacitação mediante acesso a plataforma on-line JML Play</t>
  </si>
  <si>
    <t xml:space="preserve">25.0.000003204-5</t>
  </si>
  <si>
    <t xml:space="preserve">Acréscimo</t>
  </si>
  <si>
    <t xml:space="preserve">Acréscimo de 5 assinaturas: 25%</t>
  </si>
  <si>
    <t xml:space="preserve">24.0.000002086-5</t>
  </si>
  <si>
    <t xml:space="preserve">GUDER COMÉRCIO DE BEBIDAS LTDA</t>
  </si>
  <si>
    <t xml:space="preserve">Fornecimento de água mineral - garrafões de 20L - Foz do Iguaçu</t>
  </si>
  <si>
    <t xml:space="preserve">24.0.000002125-0</t>
  </si>
  <si>
    <t xml:space="preserve">24.0.000002157-8</t>
  </si>
  <si>
    <t xml:space="preserve">24.0.000002855-6</t>
  </si>
  <si>
    <t xml:space="preserve">25.0.000000486-6</t>
  </si>
  <si>
    <t xml:space="preserve">Repactuação 2025: 8,1948%</t>
  </si>
  <si>
    <t xml:space="preserve">25.0.000002463-8</t>
  </si>
  <si>
    <t xml:space="preserve">24.0.000002567-0</t>
  </si>
  <si>
    <t xml:space="preserve">54.930.988 DIVA FAGUNDES</t>
  </si>
  <si>
    <t xml:space="preserve">Fornecimento de água mineral - garrafões de 20L - Francisco Beltrão</t>
  </si>
  <si>
    <t xml:space="preserve">24.0.000002002-4</t>
  </si>
  <si>
    <t xml:space="preserve">A.S.G. DISTRIBUIDORA DE BEBIDAS LTDA</t>
  </si>
  <si>
    <t xml:space="preserve">Fornecimento de água mineral - garrafões de 20L - Cascavel</t>
  </si>
  <si>
    <t xml:space="preserve">24.0.000000414-2</t>
  </si>
  <si>
    <t xml:space="preserve">EMPRESA MUNICIPAL DE INFORMÁTICA - EMPREL</t>
  </si>
  <si>
    <t xml:space="preserve">Licenças CONECTA Enterprise Starter, CONECTA Enterprise Standard e CONECTA
Enterprise Plus, na modalidade subscrição</t>
  </si>
  <si>
    <t xml:space="preserve"> 24.0.000003209-0</t>
  </si>
  <si>
    <t xml:space="preserve">24.0.000003629-0</t>
  </si>
  <si>
    <t xml:space="preserve">24.0.000003935-3</t>
  </si>
  <si>
    <t xml:space="preserve">Repactuação 2024: 8,3529%</t>
  </si>
  <si>
    <t xml:space="preserve">25.0.000000487-4</t>
  </si>
  <si>
    <t xml:space="preserve">Repactuação 2025: 8,0966%</t>
  </si>
  <si>
    <t xml:space="preserve">25.0.000003785-3</t>
  </si>
  <si>
    <t xml:space="preserve">24.0.000003657-5</t>
  </si>
  <si>
    <t xml:space="preserve">25.0.000001065-3</t>
  </si>
  <si>
    <t xml:space="preserve">Repactuação 2024: 4,83045%</t>
  </si>
  <si>
    <t xml:space="preserve">24.0.000000073-2</t>
  </si>
  <si>
    <t xml:space="preserve"> 24.0.000001858-5</t>
  </si>
  <si>
    <t xml:space="preserve">AOVS SISTEMAS DE INFORMÁTICA S.A.</t>
  </si>
  <si>
    <t xml:space="preserve">Cursos de capacitação disponíveis na Plataforma Alura</t>
  </si>
  <si>
    <t xml:space="preserve">24.0.000001689-2 </t>
  </si>
  <si>
    <t xml:space="preserve">D LIMA DA SILVA EIRELI</t>
  </si>
  <si>
    <t xml:space="preserve">Fornecimento de água mineral - garrafões de 20L - Cianorte</t>
  </si>
  <si>
    <t xml:space="preserve">24.0.000002589-1</t>
  </si>
  <si>
    <t xml:space="preserve">MG9  ENGENHARIA LTDA</t>
  </si>
  <si>
    <t xml:space="preserve">Locação de imóvel para a sede da DPE-PR em Foz do Iguaçu</t>
  </si>
  <si>
    <t xml:space="preserve">24.0.000002768-1</t>
  </si>
  <si>
    <t xml:space="preserve">GARTNER DO BRASIL SERVICOS DE PESQUISAS LTDA</t>
  </si>
  <si>
    <t xml:space="preserve">Serviços técnicos especializados de pesquisa e aconselhamento para assuntos de Gestão Executiva e TIC</t>
  </si>
  <si>
    <t xml:space="preserve">19.927.850-9</t>
  </si>
  <si>
    <t xml:space="preserve">ONLINE CERTIFICADORA LTDA</t>
  </si>
  <si>
    <t xml:space="preserve">Serviços de emissão de certificados digitais no padrão ICP- Brasil, tipos A1 e A3, com e sem fornecimento de mídias armazenadoras</t>
  </si>
  <si>
    <t xml:space="preserve">  	19.929.681-7</t>
  </si>
  <si>
    <t xml:space="preserve">19.926.918-6</t>
  </si>
  <si>
    <t xml:space="preserve">EDITORA NEGÓCIOS PÚBLICOS DO BRASIL LTDA</t>
  </si>
  <si>
    <t xml:space="preserve">Assinatura anual da ferramenta Sollicita Pro - Plano Black</t>
  </si>
  <si>
    <t xml:space="preserve">20.839.384-7</t>
  </si>
  <si>
    <t xml:space="preserve">Prorrogação do prazo de vigência com manutenção do valor originário</t>
  </si>
  <si>
    <t xml:space="preserve">19.927.261-6</t>
  </si>
  <si>
    <t xml:space="preserve">EDITORA BEM PARANÁ LTDA</t>
  </si>
  <si>
    <t xml:space="preserve">Serviços de publicação em jornal de grande circulação</t>
  </si>
  <si>
    <t xml:space="preserve">19.077.569-0</t>
  </si>
  <si>
    <t xml:space="preserve">COMPANHIA DE SANEAMENTO DO PARANÁ - SANEPAR </t>
  </si>
  <si>
    <t xml:space="preserve">Serviços de abastecimento de águal potável e serviços de esgotamento sanitário</t>
  </si>
  <si>
    <t xml:space="preserve">Indeterminada</t>
  </si>
  <si>
    <t xml:space="preserve">COMPANHIA DE SANEAMENTO DO PARANÁ - SANEPAR</t>
  </si>
  <si>
    <t xml:space="preserve">Retificação do valor estimado do contrato</t>
  </si>
  <si>
    <t xml:space="preserve">22.000.969-6</t>
  </si>
  <si>
    <t xml:space="preserve">Alteração da vigência contratual nos termos da Lei nº 14.133/2021 - Prazo indeterminado</t>
  </si>
  <si>
    <t xml:space="preserve">Correção de indicação orçamentária do 1º Termo Aditivo ao Contrato nº 5/2023</t>
  </si>
  <si>
    <t xml:space="preserve">19.978.178-2</t>
  </si>
  <si>
    <t xml:space="preserve">RMG TECNOLOGIA INTEGRADO EIRELI EPP</t>
  </si>
  <si>
    <t xml:space="preserve">Aquisição de desktops e monitores</t>
  </si>
  <si>
    <t xml:space="preserve">19.979.065-0 </t>
  </si>
  <si>
    <t xml:space="preserve">SG COMÉRCIO DE PRODUTOS ELETRÔNICOS LTDA</t>
  </si>
  <si>
    <t xml:space="preserve">Aquisição de monitores</t>
  </si>
  <si>
    <t xml:space="preserve">20/03/2023</t>
  </si>
  <si>
    <t xml:space="preserve">20.011.138-9</t>
  </si>
  <si>
    <t xml:space="preserve">DIGIDATA CONSULTORIA E SERVIÇOS DE PROCESSAMENTO DE DADOS LTDA</t>
  </si>
  <si>
    <t xml:space="preserve">Serviços de desenvolvimento, implantação e sustentação de aplicação de software para Gestão de Recursos Humanos (META4)</t>
  </si>
  <si>
    <t xml:space="preserve">25.0.000001904-9</t>
  </si>
  <si>
    <t xml:space="preserve">Reajuste 2024: 5,59268% </t>
  </si>
  <si>
    <t xml:space="preserve">20.085.904-9</t>
  </si>
  <si>
    <t xml:space="preserve">INDÚSTRIA GRÁFICA BRASILEIRA LTDA</t>
  </si>
  <si>
    <t xml:space="preserve">Serviços de confecção de carteiras de identificação funcional para membros da DPE-PR</t>
  </si>
  <si>
    <t xml:space="preserve">20.085.932-4</t>
  </si>
  <si>
    <t xml:space="preserve">METALCOURO INDÚSTRIA E COMÉRCIO LTDA</t>
  </si>
  <si>
    <t xml:space="preserve">Serviços de confecção de porta-documentos para membros da DPE-PR </t>
  </si>
  <si>
    <t xml:space="preserve">20.155.224-9</t>
  </si>
  <si>
    <t xml:space="preserve">ELCIO JOSÉ DOS SANTOS 04248318997 (CASA LIVRE MULTISSERVIÇOS)</t>
  </si>
  <si>
    <t xml:space="preserve">Reforma de rampa de acessibilidade para a Sede da DPE-PR em São José dos Pinhais</t>
  </si>
  <si>
    <t xml:space="preserve">20.015.492-4</t>
  </si>
  <si>
    <t xml:space="preserve">TELEFÔNICA BRASIL S.A.</t>
  </si>
  <si>
    <t xml:space="preserve">Serviços continuados de Telefonia Móvel Pessoal (SMP - Serviço Móvel Pessoal)</t>
  </si>
  <si>
    <t xml:space="preserve">ARP da SEAP - PE nº 079/2022</t>
  </si>
  <si>
    <t xml:space="preserve">20.134.473-5</t>
  </si>
  <si>
    <t xml:space="preserve">MAPDATA TECNOLOGIA, INFORMÁTICA E COMÉRCIO LTDA</t>
  </si>
  <si>
    <t xml:space="preserve">Licença do software Autocad LT</t>
  </si>
  <si>
    <t xml:space="preserve">15/03/2023</t>
  </si>
  <si>
    <t xml:space="preserve">21.046.268-6</t>
  </si>
  <si>
    <t xml:space="preserve">Prorrogação do prazo de vigência até o término do prazo de validade da licença AutoCad Lt. - manutenção do valor originário do contrato</t>
  </si>
  <si>
    <t xml:space="preserve">15/03/2024</t>
  </si>
  <si>
    <t xml:space="preserve">24.0.000001561-6</t>
  </si>
  <si>
    <t xml:space="preserve">Acréscimo quantitativo de 1 licença</t>
  </si>
  <si>
    <t xml:space="preserve">19.723.740-6</t>
  </si>
  <si>
    <t xml:space="preserve">MINHA BIBLIOTECA LTDA</t>
  </si>
  <si>
    <t xml:space="preserve">Assinatura da plataforma digital de livros MINHA BIBLIOTECA para 1.000 (um mil) usuários licenciados</t>
  </si>
  <si>
    <t xml:space="preserve">21.593.545-0</t>
  </si>
  <si>
    <t xml:space="preserve">Prorrogação do prazo de vigência com exclusão do valor da taxa de setup</t>
  </si>
  <si>
    <t xml:space="preserve">22.085.704-2</t>
  </si>
  <si>
    <t xml:space="preserve">Reajuste 2024: 3,6880%</t>
  </si>
  <si>
    <t xml:space="preserve">25.0.000001088-2</t>
  </si>
  <si>
    <t xml:space="preserve">Prorrogação do prazo de vigência, sem renovação da taxa de setup</t>
  </si>
  <si>
    <t xml:space="preserve">25.0.000006516-4</t>
  </si>
  <si>
    <t xml:space="preserve">Reajuste 2025: 5,316921%</t>
  </si>
  <si>
    <t xml:space="preserve">20.157.897-3</t>
  </si>
  <si>
    <t xml:space="preserve">CHAVES DEDETIZADORA LTDA (GARCIA CONTROLE INTEGRADO DE PRAGAS)</t>
  </si>
  <si>
    <t xml:space="preserve">Desinsetização e desratização para a sede da DPE-PR em Maringá</t>
  </si>
  <si>
    <t xml:space="preserve">20.175.130-6</t>
  </si>
  <si>
    <t xml:space="preserve">KARINGAS COMERCIO DE GÁS LTDA</t>
  </si>
  <si>
    <t xml:space="preserve">Recargas de gás (GLP) em botijão de 13 kg para a sede da DPE-PR em Maringá</t>
  </si>
  <si>
    <t xml:space="preserve">21.156.162-9</t>
  </si>
  <si>
    <t xml:space="preserve">Prorrogação + Revisão</t>
  </si>
  <si>
    <t xml:space="preserve">Prorrogação do prazo de vigência, com revisão de valores a menor e redefinição de data-base de reajuste</t>
  </si>
  <si>
    <t xml:space="preserve">20.208.098-7</t>
  </si>
  <si>
    <t xml:space="preserve">MAXI CLINIC CLÍNICA DE CONSULTAS LTDA</t>
  </si>
  <si>
    <t xml:space="preserve">Exames laboratoriais para investigação de paternidade e vínculo genético (DNA in vivo)</t>
  </si>
  <si>
    <t xml:space="preserve">20.240.881-8</t>
  </si>
  <si>
    <t xml:space="preserve">TAILORED ENGENHARIA LTDA (DAVEL EMPREITEIRA)</t>
  </si>
  <si>
    <t xml:space="preserve">Reforma em salas cedidas pelo município de Apucarana à Defensoria Pública do Estado do Paraná (DPE/PR), localizadas em imóvel na Rua Erasto Gaertner, 126, Centro, Apucarana-PR</t>
  </si>
  <si>
    <t xml:space="preserve">29/03/2023</t>
  </si>
  <si>
    <t xml:space="preserve">20.251.070-1</t>
  </si>
  <si>
    <t xml:space="preserve">ASSOCIAÇÃO AMIGOS METROVIÁRIOS DOS EXCEPCIONAIS (AME)</t>
  </si>
  <si>
    <t xml:space="preserve">Serviços de intermediação, interpretação e tradução da LIBRAS</t>
  </si>
  <si>
    <t xml:space="preserve">21.156.505-5</t>
  </si>
  <si>
    <t xml:space="preserve">21.295.700-3</t>
  </si>
  <si>
    <t xml:space="preserve">Reajuste - Índice negativo: - 4,0281%</t>
  </si>
  <si>
    <t xml:space="preserve">22.079.071-1</t>
  </si>
  <si>
    <t xml:space="preserve">Revisão</t>
  </si>
  <si>
    <t xml:space="preserve">Reequilíbrio econômico-financeiro do contrato a partir da data do reajuste</t>
  </si>
  <si>
    <t xml:space="preserve"> 24.0.000003924-8</t>
  </si>
  <si>
    <t xml:space="preserve">Reajuste 2025: 4,8665%</t>
  </si>
  <si>
    <t xml:space="preserve">24.0.000001695-7</t>
  </si>
  <si>
    <t xml:space="preserve">20.247.003-3</t>
  </si>
  <si>
    <t xml:space="preserve">D J COMÉRCIO DE PRODUTOS DE LIMPEZA LTDA</t>
  </si>
  <si>
    <t xml:space="preserve">Fornecimento de água mineral para as sedes da DPE-PR de Curitiba e Região Metropolitana</t>
  </si>
  <si>
    <t xml:space="preserve">21.058.308-4</t>
  </si>
  <si>
    <t xml:space="preserve">Prorrogação do prazo de vigência por 24 meses com renúncia de reajuste</t>
  </si>
  <si>
    <t xml:space="preserve">20.251.118-0</t>
  </si>
  <si>
    <t xml:space="preserve">MADACTEL INSTALAÇÃO E MANUTENÇÃO ELÉTRICA LTDA</t>
  </si>
  <si>
    <t xml:space="preserve">Serviços de elétrica e instalação de lâmpadas - Guarapuava</t>
  </si>
  <si>
    <t xml:space="preserve">19.984.247-1 </t>
  </si>
  <si>
    <t xml:space="preserve">LENOVO LTDA</t>
  </si>
  <si>
    <t xml:space="preserve"> Aquisição de equipamentos de informátiva - 7003.74837 - Desktop, memória RAM: 16GB, armazenamento: SSD, 512GB e 2TB HD</t>
  </si>
  <si>
    <t xml:space="preserve">ARP da SEAP - PE 078/2022</t>
  </si>
  <si>
    <t xml:space="preserve">20.307.153-1</t>
  </si>
  <si>
    <t xml:space="preserve">EWT BRASIL ELEVADORES LTDA - ME</t>
  </si>
  <si>
    <t xml:space="preserve">Manutenção preventiva, corretiva e chamados de emergência da Plataforma de Acessibilidade da sede da DPE-PR em Foz do Iguaçu</t>
  </si>
  <si>
    <t xml:space="preserve">21.250.641-9</t>
  </si>
  <si>
    <t xml:space="preserve"> Prorrogação do prazo de vigência com manutenção do valor originário</t>
  </si>
  <si>
    <t xml:space="preserve">20.269.505-1</t>
  </si>
  <si>
    <t xml:space="preserve">PROJEVISION PROVEDOR DE INTERNET LTDA</t>
  </si>
  <si>
    <t xml:space="preserve">Aquisição de notebooks e componentes</t>
  </si>
  <si>
    <t xml:space="preserve">20.385.987-2</t>
  </si>
  <si>
    <t xml:space="preserve">CLARO S.A.</t>
  </si>
  <si>
    <t xml:space="preserve">Serviços continuados de Telefonia Móvel Pessoal (SMP)</t>
  </si>
  <si>
    <t xml:space="preserve">ARP da SEAP - PE 079/2022</t>
  </si>
  <si>
    <t xml:space="preserve"> 	20.270.193-0</t>
  </si>
  <si>
    <t xml:space="preserve">20.319.939-2</t>
  </si>
  <si>
    <t xml:space="preserve">BRASOFTWARE INFORMATICA LTDA</t>
  </si>
  <si>
    <t xml:space="preserve">Aquisição de 4 pacotes de licenças do Sistema de Gerenciamento de Banco de Dados SQL Server Standard 2019 Per Core 2 Licenses Software License</t>
  </si>
  <si>
    <t xml:space="preserve"> 	20.374.439-0</t>
  </si>
  <si>
    <t xml:space="preserve">XP ON CONSULTORIA LTDA</t>
  </si>
  <si>
    <t xml:space="preserve">Licenças de uso (locação) de sistema de videoconferência em nuvem</t>
  </si>
  <si>
    <t xml:space="preserve">21.250.485-8</t>
  </si>
  <si>
    <t xml:space="preserve">Prorrogação do prazo de vigência com supressão de 50% do quantitativo total (56 - 28 = 28 licenças)</t>
  </si>
  <si>
    <t xml:space="preserve">20.445.407-8</t>
  </si>
  <si>
    <t xml:space="preserve">PERFORM TECNOLOGIA LTDA</t>
  </si>
  <si>
    <t xml:space="preserve">Aquisição de switches gerenciáveis PoE com garantia e treinamento online para a  Defensoria Pública </t>
  </si>
  <si>
    <t xml:space="preserve">20.446.370-0</t>
  </si>
  <si>
    <t xml:space="preserve">Serviços de emissão de certificados digitais no padrão ICP- Brasil, tipos A1 e A3</t>
  </si>
  <si>
    <t xml:space="preserve">Retificação das cidades de atendimento</t>
  </si>
  <si>
    <t xml:space="preserve">20.493.218-2</t>
  </si>
  <si>
    <t xml:space="preserve">BRASLYNC COMERCIO ELETRONICO LTDA</t>
  </si>
  <si>
    <t xml:space="preserve">Aquisição de headsets</t>
  </si>
  <si>
    <t xml:space="preserve">20.489.895-2</t>
  </si>
  <si>
    <t xml:space="preserve">LOCALIZA VEÍCULOS ESPECIAIS S.A.</t>
  </si>
  <si>
    <t xml:space="preserve">Serviços continuados de locação de veículos, sem motorista, com quilometragem livre, para transporte de pessoas em serviço, materiais, documentos e pequenas cargas</t>
  </si>
  <si>
    <t xml:space="preserve">22.418.982-6</t>
  </si>
  <si>
    <t xml:space="preserve">Reajuste: 3,3974</t>
  </si>
  <si>
    <t xml:space="preserve">22.500.701-2</t>
  </si>
  <si>
    <t xml:space="preserve">Acréscimo: 8,264%</t>
  </si>
  <si>
    <t xml:space="preserve">20.248.586-3</t>
  </si>
  <si>
    <t xml:space="preserve">Serviços técnicos especializados de pesquisa e aconselhamento imparcial e apoio às decisões estratégicas, táticas e operacionais em Tecnologia da Informação e Comunicação</t>
  </si>
  <si>
    <t xml:space="preserve">20.537.653-4</t>
  </si>
  <si>
    <t xml:space="preserve">CONSTRUTORA RESOLUÇÃO LTDA</t>
  </si>
  <si>
    <t xml:space="preserve">Serviços de reforma do imóvel cedido à DPE-PR no Centro Integrado de Atendimento ao Adolescente Infrator (CIAADI)</t>
  </si>
  <si>
    <t xml:space="preserve">26/06/2023</t>
  </si>
  <si>
    <t xml:space="preserve">25/12/2023</t>
  </si>
  <si>
    <t xml:space="preserve">20.699.156-9</t>
  </si>
  <si>
    <t xml:space="preserve">Acréscimo de 1,11% (R$ 2.158,80)</t>
  </si>
  <si>
    <t xml:space="preserve">20.846.464-7</t>
  </si>
  <si>
    <t xml:space="preserve">Acréscimo de 1,66% (R$ 3.216,10)</t>
  </si>
  <si>
    <t xml:space="preserve">21.051.453-8</t>
  </si>
  <si>
    <t xml:space="preserve">Acréscimo de 0,69% (R$ 1.331,15)</t>
  </si>
  <si>
    <t xml:space="preserve">21.348.897-0</t>
  </si>
  <si>
    <t xml:space="preserve">-</t>
  </si>
  <si>
    <t xml:space="preserve">21.435.595-7</t>
  </si>
  <si>
    <t xml:space="preserve">Acréscimo de 4,97% (R$ 9.655,43)</t>
  </si>
  <si>
    <t xml:space="preserve">20.394.889-1</t>
  </si>
  <si>
    <t xml:space="preserve">A F PEREIRA COMERCIO VAREJISTA DE EQUIPAMENTOS DE COMUNICAÇÃO E DE INFORMÁTICA </t>
  </si>
  <si>
    <t xml:space="preserve">Aquisição de webcams para videoconferência</t>
  </si>
  <si>
    <t xml:space="preserve">20.575.777-5</t>
  </si>
  <si>
    <t xml:space="preserve">Aquisição de mobiliário para aparelhamento das sedes da DPE-PR</t>
  </si>
  <si>
    <t xml:space="preserve">20.590.114-0</t>
  </si>
  <si>
    <t xml:space="preserve">20.589.905-7</t>
  </si>
  <si>
    <t xml:space="preserve">EKOMOB COMERCIO EIRELI EPP</t>
  </si>
  <si>
    <t xml:space="preserve">20.659.305-9</t>
  </si>
  <si>
    <t xml:space="preserve">Aquisição de 2 pacotes de licenças do Sistema de Gerenciamento de Banco de Dados SQL Server Standard Edition.</t>
  </si>
  <si>
    <t xml:space="preserve">20.658.481-5</t>
  </si>
  <si>
    <t xml:space="preserve">GO ATACADISTA LTDA.</t>
  </si>
  <si>
    <t xml:space="preserve">Aquisição de aparelhos de ar condicionado para as sedes da DPE-PR</t>
  </si>
  <si>
    <t xml:space="preserve">20.659.780-1</t>
  </si>
  <si>
    <t xml:space="preserve">Aquisição de mobiliário para aparelhamento das sedes da DPE/PR </t>
  </si>
  <si>
    <t xml:space="preserve">20.673.072-2</t>
  </si>
  <si>
    <t xml:space="preserve">CONSTRUTORA RESOLUÇÃO LTDA - ME</t>
  </si>
  <si>
    <t xml:space="preserve">Serviços de reforma de imóvel cedido à DPE-PR no Complexo Penitenciário de Piraquara</t>
  </si>
  <si>
    <t xml:space="preserve">21.065.501-8</t>
  </si>
  <si>
    <t xml:space="preserve">Acréscimo - eletroduto tipo Seal Tubo 32", Calha para água furtada, espelho do beiral + pintura + lixamento.</t>
  </si>
  <si>
    <t xml:space="preserve">21.137.496-9</t>
  </si>
  <si>
    <t xml:space="preserve">Acréscimo de 0,06% (R$ 86,96)</t>
  </si>
  <si>
    <t xml:space="preserve">20.692.056-4  </t>
  </si>
  <si>
    <t xml:space="preserve">KADOSHI COMERCIO E REPRESENTAÇÕES LTDA</t>
  </si>
  <si>
    <r>
      <rPr>
        <b val="true"/>
        <sz val="10"/>
        <color theme="1"/>
        <rFont val="Arial"/>
        <family val="0"/>
        <charset val="1"/>
      </rPr>
      <t xml:space="preserve">Aquisição de mobiliário (Lote 3 – </t>
    </r>
    <r>
      <rPr>
        <b val="true"/>
        <sz val="10"/>
        <color theme="1"/>
        <rFont val="Arial"/>
        <family val="0"/>
      </rPr>
      <t xml:space="preserve">cadeiras</t>
    </r>
    <r>
      <rPr>
        <b val="true"/>
        <sz val="10"/>
        <color theme="1"/>
        <rFont val="Arial"/>
        <family val="0"/>
        <charset val="1"/>
      </rPr>
      <t xml:space="preserve">)</t>
    </r>
  </si>
  <si>
    <t xml:space="preserve">20.722.096-5</t>
  </si>
  <si>
    <t xml:space="preserve">Aquisição de mobiliário (Lote 1 – mesas)</t>
  </si>
  <si>
    <t xml:space="preserve">17.732.689-5</t>
  </si>
  <si>
    <t xml:space="preserve">SÉRGIO AUGUSTO PINHEIRO</t>
  </si>
  <si>
    <t xml:space="preserve">Serviços de manutenção hidráulica nos banheiros da sede de Foz do Iguaçu</t>
  </si>
  <si>
    <t xml:space="preserve">20.754.646-1</t>
  </si>
  <si>
    <t xml:space="preserve">Aquisição de mobiliário (Lote 2 – painéis)</t>
  </si>
  <si>
    <t xml:space="preserve">19.563.873-0</t>
  </si>
  <si>
    <t xml:space="preserve">INSTITUTO CONSULPLAN DE DESENVOLVIMENTO, PROJETOS E ASSISTENCIA SOCIAL</t>
  </si>
  <si>
    <t xml:space="preserve">III Concurso Público para provimento de cargos de servidores da DPE-PR</t>
  </si>
  <si>
    <t xml:space="preserve">Vigência até 60 dias após a data da publicação da homologação final do concurso - DED em 26/11/2024</t>
  </si>
  <si>
    <t xml:space="preserve">21.546.425-3</t>
  </si>
  <si>
    <t xml:space="preserve">Reequilíbrio econômico-financeiro (número de inscritos superior ao previsto)</t>
  </si>
  <si>
    <t xml:space="preserve">20.690.046-6</t>
  </si>
  <si>
    <t xml:space="preserve">VICARI COMERCIO DE EXTINTORES LTDA</t>
  </si>
  <si>
    <t xml:space="preserve">Serviços de manutenção do Sistema de Prevenção, Combate a Incêndio e Pânico de sedes da DPE-PR em Curitiba e Região Metropolitana</t>
  </si>
  <si>
    <t xml:space="preserve">21.560.603-1</t>
  </si>
  <si>
    <t xml:space="preserve">Temo Aditivo</t>
  </si>
  <si>
    <t xml:space="preserve">Acréscimo de manutenção de equipamentos na sala do DRH e no prédio anexo da sede administrativa (2,88912%)</t>
  </si>
  <si>
    <t xml:space="preserve">21.593686-4</t>
  </si>
  <si>
    <t xml:space="preserve">22.529.877-7</t>
  </si>
  <si>
    <t xml:space="preserve">Acréscimo 0,12390%</t>
  </si>
  <si>
    <t xml:space="preserve">20.264.264-0</t>
  </si>
  <si>
    <t xml:space="preserve">CEJI ATIVIDADES DE CONSULTORIA LTDA</t>
  </si>
  <si>
    <t xml:space="preserve">Fornecimento de água mineral - garrafões de 20L (60 unid) - Pato Branco </t>
  </si>
  <si>
    <t xml:space="preserve"> 21.675.669-0</t>
  </si>
  <si>
    <t xml:space="preserve">Rescisão</t>
  </si>
  <si>
    <t xml:space="preserve">Rescisão unilateral - Irregularidade da documentação - Inexecução contratual</t>
  </si>
  <si>
    <t xml:space="preserve">20.809.416-5</t>
  </si>
  <si>
    <t xml:space="preserve">Serviços de emissão de certificados digitais (Lote 2)</t>
  </si>
  <si>
    <t xml:space="preserve"> 20.758.076-7</t>
  </si>
  <si>
    <t xml:space="preserve">GRASSTECNO GRAMADOS PAISAGISMO E SERVIÇOS LTDA</t>
  </si>
  <si>
    <t xml:space="preserve">Serviço de jardinagem, manutenção e limpeza para as sedes Administrativa e de Núcleos da DPE-PR</t>
  </si>
  <si>
    <t xml:space="preserve">21.593.722-4</t>
  </si>
  <si>
    <t xml:space="preserve">25.0.000000618-4</t>
  </si>
  <si>
    <t xml:space="preserve">25.0.000004128-1</t>
  </si>
  <si>
    <t xml:space="preserve">Reajuste 2024-2025: 5,20142%</t>
  </si>
  <si>
    <t xml:space="preserve">20.754.376-4</t>
  </si>
  <si>
    <t xml:space="preserve">20.839.281-6</t>
  </si>
  <si>
    <t xml:space="preserve">BRASOFTWARE INFORMÁTICA LTDA</t>
  </si>
  <si>
    <t xml:space="preserve">Aquisição  de 8 cessões de uso da versão mais atual de licenças de software de edição audiovisual de uso do Pacote Adobe Creative Cloud All Apps - 48 meses</t>
  </si>
  <si>
    <t xml:space="preserve">20.712.346-3</t>
  </si>
  <si>
    <t xml:space="preserve">ELABOREAL SISTEMAS ELÉTRICO E ELETRÔNICO LTDA</t>
  </si>
  <si>
    <t xml:space="preserve">Serviços de manutenção de porta automática da Sede de Núcleos e Corregedoria (Lote 2)</t>
  </si>
  <si>
    <t xml:space="preserve">20.865.832-8</t>
  </si>
  <si>
    <t xml:space="preserve">Serviços de emissão de certificados digitais (Lote 03)</t>
  </si>
  <si>
    <t xml:space="preserve">20.013.481-8</t>
  </si>
  <si>
    <t xml:space="preserve">HILLANI PARTICIPAÇÕES S.A.</t>
  </si>
  <si>
    <t xml:space="preserve">Locação de imóvel para a Sede Administrativa da DPE-PR em Curitiba-PR</t>
  </si>
  <si>
    <t xml:space="preserve">24.0.000000071-6</t>
  </si>
  <si>
    <t xml:space="preserve">Reajuste 2023-2024: 2,885190%</t>
  </si>
  <si>
    <t xml:space="preserve">25.0.000005361-1</t>
  </si>
  <si>
    <t xml:space="preserve">Reajuste 2024-2025: 3,84411%</t>
  </si>
  <si>
    <t xml:space="preserve">20.872.996-9</t>
  </si>
  <si>
    <t xml:space="preserve">EURO TRUCK IMPLEMENTOS RODOVIÁRIOS LTDA</t>
  </si>
  <si>
    <t xml:space="preserve">Aquisição de veículos itinerantes</t>
  </si>
  <si>
    <t xml:space="preserve">20.712.288-2</t>
  </si>
  <si>
    <t xml:space="preserve">ELABOREAL SISTEMAS ELETRICO E ELETRONICO</t>
  </si>
  <si>
    <t xml:space="preserve">Manutenção de portão com motor basculante da sede de Núcleos e Corregedoria (Lote 1)</t>
  </si>
  <si>
    <t xml:space="preserve">20.712.373-0</t>
  </si>
  <si>
    <t xml:space="preserve">Manutenção de porta automática Sede Adm (Lote 3)</t>
  </si>
  <si>
    <t xml:space="preserve">20.899.548-0</t>
  </si>
  <si>
    <t xml:space="preserve">Serviços de emissão de certificados digitais (Lote 01)</t>
  </si>
  <si>
    <t xml:space="preserve">20.348.721-5</t>
  </si>
  <si>
    <t xml:space="preserve">Fornecimento de água mineral - garrafões de 20L (170 unid) - Foz do Iguaçu</t>
  </si>
  <si>
    <t xml:space="preserve">20.269.564-7</t>
  </si>
  <si>
    <t xml:space="preserve">Fornecimento de água mineral - garrafões de 20L (60 unid) - Castro</t>
  </si>
  <si>
    <t xml:space="preserve">20.341.735-7</t>
  </si>
  <si>
    <t xml:space="preserve"> DISTRIBUIDORA DE BEBIDAS MEIRA LTDA</t>
  </si>
  <si>
    <t xml:space="preserve">Fornecimento de água mineral - garrafões de 20L (110 unid) - Paranaguá</t>
  </si>
  <si>
    <t xml:space="preserve">21.592.809-8</t>
  </si>
  <si>
    <t xml:space="preserve">Prorrogação + Acréscimo</t>
  </si>
  <si>
    <t xml:space="preserve">Prorrogação do prazo de vigência com acréscimo quantitativo de 25% (27 galões)</t>
  </si>
  <si>
    <t xml:space="preserve">20.267.200-0</t>
  </si>
  <si>
    <t xml:space="preserve">Fornecimento de água mineral - garrafões de 20L (60 unid) - União da Vitória</t>
  </si>
  <si>
    <t xml:space="preserve">20.923.791-1</t>
  </si>
  <si>
    <t xml:space="preserve">TM SUL LTDA - ME</t>
  </si>
  <si>
    <t xml:space="preserve">Locação, configuração e manutenção de 01 (uma) central telefônica (Lote 8)</t>
  </si>
  <si>
    <t xml:space="preserve">21.593.804-2</t>
  </si>
  <si>
    <t xml:space="preserve">Prorrogação da vigência contratual por 24 meses</t>
  </si>
  <si>
    <t xml:space="preserve">20.919.390-6</t>
  </si>
  <si>
    <t xml:space="preserve">Locação, configuração e manutenção de 03 (três) centrais telefônicas (Lote 4)</t>
  </si>
  <si>
    <t xml:space="preserve">21.593.846-0</t>
  </si>
  <si>
    <t xml:space="preserve">SIGMA SERVIÇOS E TECNOLOGIA LTDA (antiga TM SUL LTDA)</t>
  </si>
  <si>
    <t xml:space="preserve">18.986.085-4</t>
  </si>
  <si>
    <t xml:space="preserve">EMPREENDIMENTO PARANAGUÁ BUSINESS CENTER SPE LTDA</t>
  </si>
  <si>
    <t xml:space="preserve">Locação de imóvel para a Sede da DPE-PR em Paranaguá</t>
  </si>
  <si>
    <t xml:space="preserve">25.0.000005232-1</t>
  </si>
  <si>
    <t xml:space="preserve">Reajuste 2024-2025: 6,2763%</t>
  </si>
  <si>
    <t xml:space="preserve">20.812.178-2</t>
  </si>
  <si>
    <t xml:space="preserve">KRAFTE SERVICE GROUP LTDA </t>
  </si>
  <si>
    <t xml:space="preserve">Serviços de manutenção corretiva e preventiva do Grupo Motor Gerador a Diesel (GMG) e seu Quadro de Transferência Automática (QTA)</t>
  </si>
  <si>
    <t xml:space="preserve">21.913.653-6</t>
  </si>
  <si>
    <t xml:space="preserve">Prorrogação do prazo de vigência com supressão do Item 2 (manutenção preventiva de início da concessão)</t>
  </si>
  <si>
    <t xml:space="preserve">22.458.347-8</t>
  </si>
  <si>
    <t xml:space="preserve">Reajuste 2,4503% </t>
  </si>
  <si>
    <t xml:space="preserve">25.0.000001080-7</t>
  </si>
  <si>
    <t xml:space="preserve">25.0.000001225-7</t>
  </si>
  <si>
    <t xml:space="preserve">Reajuste 5,18043%</t>
  </si>
  <si>
    <t xml:space="preserve">20.990.633-3</t>
  </si>
  <si>
    <t xml:space="preserve">PRESTSEG VIGILÂNCIA LTDA</t>
  </si>
  <si>
    <t xml:space="preserve">Serviços de vigilância presencial desarmada - Sedes de Curitiba, São José dos Pinhais e Paranaguá</t>
  </si>
  <si>
    <t xml:space="preserve">21.906.047-5</t>
  </si>
  <si>
    <t xml:space="preserve">21.907.049-7</t>
  </si>
  <si>
    <t xml:space="preserve">25.0.000001760-7</t>
  </si>
  <si>
    <t xml:space="preserve">Repactuação 2025: 4,5580%</t>
  </si>
  <si>
    <t xml:space="preserve">25.0.000003291-6</t>
  </si>
  <si>
    <t xml:space="preserve">Acréscimo de 1 Posto de Trabalho: 3,8391%</t>
  </si>
  <si>
    <t xml:space="preserve">25.0.000001075-0</t>
  </si>
  <si>
    <t xml:space="preserve">20.990.673-2</t>
  </si>
  <si>
    <t xml:space="preserve">TÁTICO PERSEG SEGURANÇA PRIVADA LTDA</t>
  </si>
  <si>
    <t xml:space="preserve">Serviços de vigilância presencial desarmada - Sedes de Londrina, Maringá, Cornélio Procópio, Apucarana, Campo Mourão, Umuarama, Cianorte e Paranavaí</t>
  </si>
  <si>
    <t xml:space="preserve">21.747.023-4</t>
  </si>
  <si>
    <t xml:space="preserve">Repactuação 2023-2024</t>
  </si>
  <si>
    <t xml:space="preserve">21.907.082-9</t>
  </si>
  <si>
    <t xml:space="preserve">22.181.372-3</t>
  </si>
  <si>
    <t xml:space="preserve">Acréscimo qualitativo de 01 (um) posto temporário de vigilância noturno</t>
  </si>
  <si>
    <t xml:space="preserve">25.0.000001077-7</t>
  </si>
  <si>
    <t xml:space="preserve">25.0.000006126-6</t>
  </si>
  <si>
    <t xml:space="preserve">Retificação do prazo de vigência</t>
  </si>
  <si>
    <t xml:space="preserve">21.001316-4</t>
  </si>
  <si>
    <t xml:space="preserve">PST VIGILÂNCIA E SEGURANÇA LTDA</t>
  </si>
  <si>
    <t xml:space="preserve">Serviços de vigilância presencial desarmada - Sedes de Ponta Grossa, Castro, Cascavel, Foz do Iguaçu, Guarapuava, Francisco Beltrão e União da Vitória</t>
  </si>
  <si>
    <t xml:space="preserve">21.755.810-7</t>
  </si>
  <si>
    <t xml:space="preserve">21.907.104-3</t>
  </si>
  <si>
    <t xml:space="preserve">25.0.000001978-2</t>
  </si>
  <si>
    <t xml:space="preserve">Repactuação 2025: 3,9497%</t>
  </si>
  <si>
    <t xml:space="preserve">25.0.000002454-9</t>
  </si>
  <si>
    <t xml:space="preserve">20.980.514-6</t>
  </si>
  <si>
    <t xml:space="preserve">DESINSETIZADORA BARATEK 10 LTDA</t>
  </si>
  <si>
    <t xml:space="preserve">Limpeza de caixas d'água e cisternas para sedes de Londrina e Maringá (Lote 1) </t>
  </si>
  <si>
    <t xml:space="preserve">20.980.576-6</t>
  </si>
  <si>
    <t xml:space="preserve">VALTER JOSÉ DUARTE IMUNIZAÇÃO E CONTROLE DE PRAFAS URBANAS</t>
  </si>
  <si>
    <t xml:space="preserve">Limpeza de caixas d'água e cisternas para a sede de Foz do Iguaçu (Lote 2)</t>
  </si>
  <si>
    <t xml:space="preserve">20.980.654-1</t>
  </si>
  <si>
    <t xml:space="preserve">Limpeza de caixas d'água e cisternas para a sede de Ponta Grossa (Lote 3)</t>
  </si>
  <si>
    <t xml:space="preserve">20.980.690-8</t>
  </si>
  <si>
    <t xml:space="preserve">Limpeza de caixas d'água e cisternas para a sede de Guarapuava (Lote 4)</t>
  </si>
  <si>
    <t xml:space="preserve">21.045.603-1</t>
  </si>
  <si>
    <t xml:space="preserve">Aquisição de mobiliário (cadeiras - Lote 3)</t>
  </si>
  <si>
    <t xml:space="preserve"> 21.046.186-8</t>
  </si>
  <si>
    <t xml:space="preserve">Aquisição de mobiliário (mesas e armários - Lote 1)</t>
  </si>
  <si>
    <t xml:space="preserve">20.912.410-6</t>
  </si>
  <si>
    <t xml:space="preserve">78</t>
  </si>
  <si>
    <t xml:space="preserve">2023</t>
  </si>
  <si>
    <t xml:space="preserve">A. ANTONIO REDONDO CHAVEIRO</t>
  </si>
  <si>
    <t xml:space="preserve">Serviços de chaveiro para as sedes da DPE-PR em Curitiba e Região Metropolitana</t>
  </si>
  <si>
    <t xml:space="preserve">22.036.808-4</t>
  </si>
  <si>
    <t xml:space="preserve">25.0.000002459-0</t>
  </si>
  <si>
    <t xml:space="preserve">25.0.000007222-5</t>
  </si>
  <si>
    <t xml:space="preserve">Reajuste 2024-2025: 5,18043%</t>
  </si>
  <si>
    <t xml:space="preserve">21.054.556-5</t>
  </si>
  <si>
    <t xml:space="preserve">Locação de 01 central telefônica de Médio Porte para Paranaguá (Lote 04)</t>
  </si>
  <si>
    <t xml:space="preserve">21.907.188-4</t>
  </si>
  <si>
    <t xml:space="preserve">20.986.093-7</t>
  </si>
  <si>
    <t xml:space="preserve">49.517.290 JOSIMAR ESTEFO LOPES</t>
  </si>
  <si>
    <t xml:space="preserve">Serviço de Jardinagem para a Sede da DPE-PR em Guarapuava-PR</t>
  </si>
  <si>
    <t xml:space="preserve">21.100.774-5</t>
  </si>
  <si>
    <t xml:space="preserve">Locação de 01 central telefônica de Médio Porte para Guarapuava (Lote 03)</t>
  </si>
  <si>
    <t xml:space="preserve">22.037.003-8</t>
  </si>
  <si>
    <t xml:space="preserve">21.126.150-1</t>
  </si>
  <si>
    <t xml:space="preserve">Locação de 01 central telefônica de Médio Porte para Cornélio Procópio (Lote 07)</t>
  </si>
  <si>
    <t xml:space="preserve">22.037.020-8</t>
  </si>
  <si>
    <t xml:space="preserve">25.0.000000255-3</t>
  </si>
  <si>
    <t xml:space="preserve">Retificação da Região indicada na Cláusula 3.1 do Contrato</t>
  </si>
  <si>
    <t xml:space="preserve">21.137.903-0</t>
  </si>
  <si>
    <t xml:space="preserve">Locação de 01 central telefônica de Médio Porte para Ponta Grossa (Lote 02)</t>
  </si>
  <si>
    <t xml:space="preserve">22.037.058-5</t>
  </si>
  <si>
    <t xml:space="preserve">21.138.295-3</t>
  </si>
  <si>
    <t xml:space="preserve">Locação de 01 central telefônica de Grande Porte para Sede dos Núcleos Especializados  (Lote 04)</t>
  </si>
  <si>
    <t xml:space="preserve">22.037.154-9</t>
  </si>
  <si>
    <t xml:space="preserve">21.151.896-0</t>
  </si>
  <si>
    <t xml:space="preserve">Locação de 02 central telefônica de Médio Porte para Maringá e Londrina  (Lote 06)</t>
  </si>
  <si>
    <t xml:space="preserve">22.037.191-3</t>
  </si>
  <si>
    <t xml:space="preserve">21.152.105-8</t>
  </si>
  <si>
    <t xml:space="preserve">Locação de 01 central telefônica de Médio Porte para Foz do Iguaçu  (Lote 08)</t>
  </si>
  <si>
    <t xml:space="preserve">22.037.343-6</t>
  </si>
  <si>
    <t xml:space="preserve">21.168.365-1</t>
  </si>
  <si>
    <t xml:space="preserve">Aquisição de 25 desktops acompanhados de monitor e demais componentes (Lote 2)</t>
  </si>
  <si>
    <t xml:space="preserve">21.295.447-0</t>
  </si>
  <si>
    <t xml:space="preserve">Retificação da dotação orçamentária</t>
  </si>
  <si>
    <t xml:space="preserve">19.748.367-9</t>
  </si>
  <si>
    <t xml:space="preserve">OPEN SOLUÇÕES TRIBUTÁRIAS LTDA</t>
  </si>
  <si>
    <t xml:space="preserve">Serviços de capacitação mediante assinatura do Sistema Web Gestão Tributária - Plano Diamante</t>
  </si>
  <si>
    <t xml:space="preserve">22.288.886-7</t>
  </si>
  <si>
    <t xml:space="preserve">25.0.000003790-0</t>
  </si>
  <si>
    <t xml:space="preserve">Reajuste 2025: 5,3169%</t>
  </si>
  <si>
    <t xml:space="preserve">25.0.000003789-6</t>
  </si>
  <si>
    <t xml:space="preserve">20.523.505-1</t>
  </si>
  <si>
    <t xml:space="preserve">TAYSE CRISTINA BIFFI COMERCIO DE GAS </t>
  </si>
  <si>
    <t xml:space="preserve">Fornecimento de água mineral - garrafões de 20L (300 unid) - União da Vitória</t>
  </si>
  <si>
    <t xml:space="preserve">24.0.000001232-3</t>
  </si>
  <si>
    <t xml:space="preserve">FLAMA-GAS COMÈRCIO DE GÁS LTDA</t>
  </si>
  <si>
    <t xml:space="preserve">Alteração da razão social da contratada</t>
  </si>
  <si>
    <t xml:space="preserve">21.105.900-1</t>
  </si>
  <si>
    <t xml:space="preserve">Aquisição de 30 aparelhos de ar-condicionado </t>
  </si>
  <si>
    <t xml:space="preserve">21.214.133-0 </t>
  </si>
  <si>
    <t xml:space="preserve">20.601.705-8 </t>
  </si>
  <si>
    <t xml:space="preserve">51.209.866 LUIZ ANTONIO MACHADO COSTA</t>
  </si>
  <si>
    <t xml:space="preserve">Fornecimento de água mineral - garrafões de 20L (250 unid) - Ponta Grossa</t>
  </si>
  <si>
    <t xml:space="preserve">22.043.947-0</t>
  </si>
  <si>
    <t xml:space="preserve">42.284.060 ISABELA MARIA DE PAULA TELLES MEI</t>
  </si>
  <si>
    <t xml:space="preserve">Prorrogação do prazo de vigência e Anotação de sucessão empresarial</t>
  </si>
  <si>
    <t xml:space="preserve">25.0.000003233-9</t>
  </si>
  <si>
    <t xml:space="preserve">Prorrogação do prazo de vigência e Acréscimo de 24,8%</t>
  </si>
  <si>
    <t xml:space="preserve">21.209.563-0</t>
  </si>
  <si>
    <t xml:space="preserve">WS SERVICOS LTDA </t>
  </si>
  <si>
    <t xml:space="preserve"> Serviços de reparos no forro em drywall, fechamento de vão em parede drywall, instalação de tampas de inspeção no forro e pintura interna da sede da DPE-PR em Umuarama </t>
  </si>
  <si>
    <t xml:space="preserve">21.303.013-2</t>
  </si>
  <si>
    <t xml:space="preserve">21.143.631-0</t>
  </si>
  <si>
    <t xml:space="preserve">GUDER  COMÉRCIO DE BEBIDAS LTDA</t>
  </si>
  <si>
    <t xml:space="preserve">22.146.026-0</t>
  </si>
  <si>
    <t xml:space="preserve">Prorrogação do prazo de vigência e redução de valor unitário</t>
  </si>
  <si>
    <t xml:space="preserve"> 24.0.000003511-0</t>
  </si>
  <si>
    <t xml:space="preserve">Rescisão unilateral - Conveniência e oportunidade da Administração</t>
  </si>
  <si>
    <t xml:space="preserve">21.368.933-9</t>
  </si>
  <si>
    <t xml:space="preserve">Aquisição de 154 desktops acompanhados de monitor e demais componentes (Lote 2)</t>
  </si>
  <si>
    <t xml:space="preserve">21.369.269-0</t>
  </si>
  <si>
    <t xml:space="preserve">FAGUNDEZ DISTRIBUIÇÃO LTDA</t>
  </si>
  <si>
    <t xml:space="preserve">Aquisição de 154 monitores (Lote 4)</t>
  </si>
  <si>
    <t xml:space="preserve">21.372.015-5</t>
  </si>
  <si>
    <t xml:space="preserve">MICROTÉCNICA INFORMÁTICA LTDA</t>
  </si>
  <si>
    <t xml:space="preserve">Aquisição de equipamento de ar-condicionado</t>
  </si>
  <si>
    <t xml:space="preserve">21.342.982-5</t>
  </si>
  <si>
    <t xml:space="preserve">A E S MARIANO ASSESSORIA</t>
  </si>
  <si>
    <t xml:space="preserve">Serviços de envio de mensagens curtas de texto - SMS (Short Message Service)</t>
  </si>
  <si>
    <t xml:space="preserve">22.289.122-1</t>
  </si>
  <si>
    <t xml:space="preserve">24.0.000001594-2</t>
  </si>
  <si>
    <t xml:space="preserve">Reajuste 2024: 4,16%</t>
  </si>
  <si>
    <t xml:space="preserve">21.390.962-2</t>
  </si>
  <si>
    <t xml:space="preserve">WM SERVIÇOS TÉCNICOS E COMISSIONAMENTO LTDA</t>
  </si>
  <si>
    <t xml:space="preserve">Serviços de manutenção predial preventiva e corretiva dos sistemas e instalações, incluindo mão de obra e materiais, e serviços comuns de engenharia sob demanda</t>
  </si>
  <si>
    <t xml:space="preserve">21.416.666-6</t>
  </si>
  <si>
    <t xml:space="preserve">AD VALOREM MAPENG LTDA</t>
  </si>
  <si>
    <t xml:space="preserve">Serviços de elaboração de laudos de avaliação de imóveis (Lote 1 - Curitiba, RMC, Ponta Grossa e Litoral)</t>
  </si>
  <si>
    <t xml:space="preserve">24.0.000000888-1</t>
  </si>
  <si>
    <t xml:space="preserve">24.0.000002958-7</t>
  </si>
  <si>
    <t xml:space="preserve">Reajuste 2024: 4,4247%</t>
  </si>
  <si>
    <t xml:space="preserve">Serviços de elaboração de laudos de avaliação de imóveis (Lote 5 - Guarapuava e União da Vitória)</t>
  </si>
  <si>
    <t xml:space="preserve">24.0.000001085-1</t>
  </si>
  <si>
    <t xml:space="preserve">21.416.692-5</t>
  </si>
  <si>
    <t xml:space="preserve">Serviços de elaboração de laudos de avaliação de imóveis (Lote 6 - Francisco Beltrão e Pato Branco)</t>
  </si>
  <si>
    <t xml:space="preserve">24.0.000001087-8</t>
  </si>
  <si>
    <t xml:space="preserve">25.0.000006964-0</t>
  </si>
  <si>
    <t xml:space="preserve">Retificação do valor máximo estimado do TAP</t>
  </si>
  <si>
    <t xml:space="preserve">21.416.494-9</t>
  </si>
  <si>
    <t xml:space="preserve">ECOHIDRO ENGENHARIA E GESTÃO HÍDRICA LTDA </t>
  </si>
  <si>
    <t xml:space="preserve">Serviços de elaboração de laudos de avaliação de imóveis (Lote 2 - Londrina, Cornélio Procópio, Apucarana e Arapongas)</t>
  </si>
  <si>
    <t xml:space="preserve">21.416.548-1</t>
  </si>
  <si>
    <t xml:space="preserve">Serviços de elaboração de laudos de avaliação de imóveis (Lote 3 - Maringá, Campo Mourão, Umuarama, Cianorte e Paranavaí)</t>
  </si>
  <si>
    <t xml:space="preserve">21.416.630-5</t>
  </si>
  <si>
    <t xml:space="preserve">DALLABRIDA AVALIAÇÕES, PERÍCIAS E PROJETOS LTDA</t>
  </si>
  <si>
    <t xml:space="preserve">Serviços de elaboração de laudos de avaliação de imóveis (Lote 4 - Cascavel, Toledo e Foz do Iguaçu)</t>
  </si>
  <si>
    <t xml:space="preserve"> 24.0.000001091-6</t>
  </si>
  <si>
    <t xml:space="preserve">21.018.217-9</t>
  </si>
  <si>
    <t xml:space="preserve">MARILEI SALETE SVIDZINSK</t>
  </si>
  <si>
    <t xml:space="preserve">19.411.527-0</t>
  </si>
  <si>
    <t xml:space="preserve">MHS EMPREENDIMENTOS E PARTICIPAÇÕES LTDA</t>
  </si>
  <si>
    <t xml:space="preserve">Locação de imóvel para a Sede da DPE-PR em Francisco Beltrão</t>
  </si>
  <si>
    <t xml:space="preserve">21.596.306-3</t>
  </si>
  <si>
    <t xml:space="preserve">Retificação dos valores de IPTU e taxa de coleta de lixo</t>
  </si>
  <si>
    <t xml:space="preserve">22.171.010-0</t>
  </si>
  <si>
    <t xml:space="preserve">Adequação conforme a individualização da Matrícula da Sala nº 6</t>
  </si>
  <si>
    <t xml:space="preserve">22.397.905-0</t>
  </si>
  <si>
    <t xml:space="preserve">Reajuste 4,15576%</t>
  </si>
  <si>
    <t xml:space="preserve">25.0.000005839-7</t>
  </si>
  <si>
    <t xml:space="preserve">Reajuste 2,91721%</t>
  </si>
  <si>
    <t xml:space="preserve">21.474.426-0</t>
  </si>
  <si>
    <t xml:space="preserve"> LOCALIZA VEÍCULOS ESPECIAIS S.A.</t>
  </si>
  <si>
    <t xml:space="preserve">Locação de veículos, sem motorista, com quilometragem livre</t>
  </si>
  <si>
    <t xml:space="preserve">19.341.936-4</t>
  </si>
  <si>
    <t xml:space="preserve">E A AMORIM ADMINISTRAÇÃO DE IMÓVEIS PRÓPRIOS LTDA</t>
  </si>
  <si>
    <t xml:space="preserve">Locação de imóvel para a Sede da DPE-PR em Campo Mourão</t>
  </si>
  <si>
    <t xml:space="preserve">21.579.513-6</t>
  </si>
  <si>
    <t xml:space="preserve">Retificação do valor do contrato </t>
  </si>
  <si>
    <t xml:space="preserve">22.710.954-8</t>
  </si>
  <si>
    <t xml:space="preserve">Reajuste 2023-2024: 4,22863%</t>
  </si>
  <si>
    <t xml:space="preserve">25.0.000008927-6</t>
  </si>
  <si>
    <t xml:space="preserve">Reajuste 2024-2025: 2,999440%</t>
  </si>
  <si>
    <t xml:space="preserve">20.866.342-9</t>
  </si>
  <si>
    <t xml:space="preserve">FUNDAÇÃO UNIVERSIDADE EMPRESA DE TECNOLOGIA E CIÊNCIAS (FUNDATEC)</t>
  </si>
  <si>
    <t xml:space="preserve">V Concurso de Defensores Públicos da DPE-PR</t>
  </si>
  <si>
    <t xml:space="preserve">Vigência até 60 dias após a data da publicação da homologação final do concurso - DED de 11/07/2025</t>
  </si>
  <si>
    <t xml:space="preserve">18.163.514-2</t>
  </si>
  <si>
    <t xml:space="preserve">COPEL TELECOMUNICAÇÕES S.A.</t>
  </si>
  <si>
    <t xml:space="preserve">Serviços de comunicação de dados para operação e funcionalidade da rede corporativa do Governo do Estado do Paraná - Celepar</t>
  </si>
  <si>
    <t xml:space="preserve">Contrato Emergencial nº 5.055/2021-GMS</t>
  </si>
  <si>
    <t xml:space="preserve">18.408.126-1</t>
  </si>
  <si>
    <t xml:space="preserve">SOLUTI - SOLUÇÕES EM NEGÓCIOS INTELIGENTES S.A.</t>
  </si>
  <si>
    <t xml:space="preserve">Serviços de emissão de certificados digitais padrão ICP-Brasil tipos A3 e A1, com fornecimento de mídias armazenadoras (tokens) e com a previsão de visitas presenciais </t>
  </si>
  <si>
    <t xml:space="preserve">18.553.109-0</t>
  </si>
  <si>
    <t xml:space="preserve">G.M.G COMERCIO DE MOVEIS, MAQUINAS EQUIPAMENTOS PARA ESCRITORIO LTDA </t>
  </si>
  <si>
    <t xml:space="preserve">Serviços manutenção corretiva, montagem e desmontagem de mobiliário - Curitiba e Região Metropolitana (Lote 1)</t>
  </si>
  <si>
    <t xml:space="preserve">19.296.135-1</t>
  </si>
  <si>
    <t xml:space="preserve">Prorrogação do prazo de vigência com manutenção do valor originário do contrato</t>
  </si>
  <si>
    <t xml:space="preserve"> 20.839.287-5</t>
  </si>
  <si>
    <t xml:space="preserve">18.553.119-8</t>
  </si>
  <si>
    <t xml:space="preserve">G.M.G COMERCIO DE MOVEIS, MAQUINAS EQUIPAMENTOS PARA ESCRITORIO LTDA</t>
  </si>
  <si>
    <t xml:space="preserve">18.553.112-0</t>
  </si>
  <si>
    <t xml:space="preserve">MÃO FORTE ASSISTÊNCIA TÉCNICA LTDA </t>
  </si>
  <si>
    <t xml:space="preserve">Serviços manutenção corretiva, montagem e desmontagem de mobiliário - Curitiba e Região Metropolitana (Lote 2)</t>
  </si>
  <si>
    <t xml:space="preserve">19.296.626-4</t>
  </si>
  <si>
    <t xml:space="preserve">18.553.125-2</t>
  </si>
  <si>
    <t xml:space="preserve">JOSÉ BEZERRA DA COSTA 26787580100</t>
  </si>
  <si>
    <t xml:space="preserve">Serviços manutenção corretiva, montagem e desmontagem de mobiliário - Curitiba e Região Metropolitana (Lote 4)</t>
  </si>
  <si>
    <t xml:space="preserve">18.589.422-3</t>
  </si>
  <si>
    <t xml:space="preserve">SIMPRESS COMÉRCIO, LOCAÇÃO E SERVIÇOS LTDA </t>
  </si>
  <si>
    <t xml:space="preserve">Locação de impressoras e serviços de reprografia</t>
  </si>
  <si>
    <t xml:space="preserve">18.789.229-5</t>
  </si>
  <si>
    <t xml:space="preserve">Retificação do valor máximo estimado </t>
  </si>
  <si>
    <t xml:space="preserve">20.188.489-6</t>
  </si>
  <si>
    <t xml:space="preserve">Reajuste 2023</t>
  </si>
  <si>
    <t xml:space="preserve">25.0.000003261-4</t>
  </si>
  <si>
    <t xml:space="preserve">15.461.937-2</t>
  </si>
  <si>
    <t xml:space="preserve">ECOVITALLE SOLUÇÕES AMBIENTAIS LTDA</t>
  </si>
  <si>
    <t xml:space="preserve">Serviços de desinsetização geral e desratização da sede de Foz do Iguaçu</t>
  </si>
  <si>
    <t xml:space="preserve">19.751.460-4</t>
  </si>
  <si>
    <t xml:space="preserve">18.814.648-1</t>
  </si>
  <si>
    <t xml:space="preserve">ALEXANDRE &amp; TAVARES LTDA - ME</t>
  </si>
  <si>
    <t xml:space="preserve">Fornecimento de água mineral - garrafões de 20L (76 unid) - Cascavel</t>
  </si>
  <si>
    <t xml:space="preserve">30/06/2022</t>
  </si>
  <si>
    <t xml:space="preserve">29/06/2023</t>
  </si>
  <si>
    <t xml:space="preserve">18.574.115-0</t>
  </si>
  <si>
    <t xml:space="preserve">Serviços de telefonia móvel pessoal (SMP), de encaminhamento de ligações de longa distância (STFC-LD), com estações móveis, em regime de comodato, e serviço móvel com tecnologia 4G ou superior</t>
  </si>
  <si>
    <t xml:space="preserve">21.058.246-0</t>
  </si>
  <si>
    <t xml:space="preserve">18.569.213-2</t>
  </si>
  <si>
    <t xml:space="preserve">BRASIL APRENDER EIRELI</t>
  </si>
  <si>
    <t xml:space="preserve">Serviços de hospedagem, instalação, configuração, migração de dados, capacitação e suporte técnico do sistema de gestão de aprendizagem Moodle</t>
  </si>
  <si>
    <t xml:space="preserve">18.616.061-4</t>
  </si>
  <si>
    <t xml:space="preserve">PADARIA E CONFEITARIA FAVO E MEL EIRELLI</t>
  </si>
  <si>
    <t xml:space="preserve">Fornecimento de coffee break</t>
  </si>
  <si>
    <t xml:space="preserve">ARP SEAP - PE nº 156/2021</t>
  </si>
  <si>
    <t xml:space="preserve">18.782.572-5</t>
  </si>
  <si>
    <t xml:space="preserve">D J COMERCIO DE PRODUTOS DE LIMPEZA LTDA</t>
  </si>
  <si>
    <t xml:space="preserve">Fornecimento de água mineral - garrafões de 20L - Guaratuaba (12 unid.) - (Lote 9)</t>
  </si>
  <si>
    <t xml:space="preserve">ARP SEAP - PE nº 986/2021</t>
  </si>
  <si>
    <t xml:space="preserve">18.782.230-0</t>
  </si>
  <si>
    <t xml:space="preserve">DAXX STORE COMERCIAL ACESSORIOS LTDA</t>
  </si>
  <si>
    <t xml:space="preserve">Fornecimento de água mineral - garrafões de 20L (180 unid) - Várias sedes</t>
  </si>
  <si>
    <t xml:space="preserve">ARP SEAP - PE nº 986/2020</t>
  </si>
  <si>
    <t xml:space="preserve">19.018.935-0</t>
  </si>
  <si>
    <t xml:space="preserve">Acréscimo em 25% - com manutenção do valor unitário originário </t>
  </si>
  <si>
    <t xml:space="preserve">18.752.247-1</t>
  </si>
  <si>
    <t xml:space="preserve">18.806.070-6</t>
  </si>
  <si>
    <t xml:space="preserve">Fornecimento de água mineral - garrafões de 20L (110 unid) - Campo Mourão</t>
  </si>
  <si>
    <t xml:space="preserve">13/04/2023</t>
  </si>
  <si>
    <t xml:space="preserve">20.240.311-5</t>
  </si>
  <si>
    <t xml:space="preserve">Reajuste 2022</t>
  </si>
  <si>
    <t xml:space="preserve">17.128.772-3</t>
  </si>
  <si>
    <t xml:space="preserve">BANCO DO BRASIL S.A.</t>
  </si>
  <si>
    <t xml:space="preserve">Prestação de serviços financeiros e outras avenças</t>
  </si>
  <si>
    <t xml:space="preserve">Variável</t>
  </si>
  <si>
    <t xml:space="preserve">Contrato nº 1.289/2021 - SEFA</t>
  </si>
  <si>
    <t xml:space="preserve">19.399.167-0</t>
  </si>
  <si>
    <t xml:space="preserve">ADILSON MASCHIO - ME</t>
  </si>
  <si>
    <t xml:space="preserve">Fornecimento de água mineral - garrafões de 20L (75 unid) - Pato Branco</t>
  </si>
  <si>
    <t xml:space="preserve">18.842.478-3</t>
  </si>
  <si>
    <t xml:space="preserve">PONTUAL SERVIÇOS TERCEIRIZADOS LTDA</t>
  </si>
  <si>
    <t xml:space="preserve">Serviços de limpeza, asseio, conservação e outros - Ponta Grossa e Guarapuava</t>
  </si>
  <si>
    <t xml:space="preserve">PE nº 912/2021 - SEAP</t>
  </si>
  <si>
    <t xml:space="preserve">18.937.712-6</t>
  </si>
  <si>
    <t xml:space="preserve">Repactuação - Convenção Coletiva 2022</t>
  </si>
  <si>
    <t xml:space="preserve">19.395.605-0</t>
  </si>
  <si>
    <t xml:space="preserve">20.285.531-8</t>
  </si>
  <si>
    <t xml:space="preserve">Repactuação - Convenção Coletiva 2023</t>
  </si>
  <si>
    <t xml:space="preserve">18.841.563-6</t>
  </si>
  <si>
    <t xml:space="preserve">Serviços de limpeza, asseio, conservação e outros - Cascavel e Foz do Iguaçu</t>
  </si>
  <si>
    <t xml:space="preserve">19.396.134-7</t>
  </si>
  <si>
    <t xml:space="preserve">Prorrogação do prazo de vigência e Repactuação</t>
  </si>
  <si>
    <t xml:space="preserve">20.546.543-0</t>
  </si>
  <si>
    <t xml:space="preserve">Retificação do valor 1º Termo de Aposlilamento</t>
  </si>
  <si>
    <t xml:space="preserve">18.837.988-5</t>
  </si>
  <si>
    <t xml:space="preserve">COMÉRCIO DE ÁGUA MINERAL XODÓ LTDA</t>
  </si>
  <si>
    <t xml:space="preserve">Fornecimento de água mineral - garrafões de 20L (75 unid) - Umuarama</t>
  </si>
  <si>
    <t xml:space="preserve">18.815.316-0</t>
  </si>
  <si>
    <t xml:space="preserve">ALBUQUERQUE COMÉRCIO DE GÁS LTDA</t>
  </si>
  <si>
    <t xml:space="preserve">Fornecimento de água mineral - garrafões de 20L (240 unid) - Cornélio Procópio</t>
  </si>
  <si>
    <t xml:space="preserve">ALBUQUERQUE COMÉRCIO DE GÁS LTDA.</t>
  </si>
  <si>
    <t xml:space="preserve">Correção de erro material - numeração do contrato </t>
  </si>
  <si>
    <t xml:space="preserve">19.399.447-4</t>
  </si>
  <si>
    <t xml:space="preserve">Prorrogação do prazo de vigência com renúncia ao reajuste</t>
  </si>
  <si>
    <t xml:space="preserve">20/04/2023</t>
  </si>
  <si>
    <t xml:space="preserve">19/04/2024</t>
  </si>
  <si>
    <t xml:space="preserve">
19.399.447-4</t>
  </si>
  <si>
    <t xml:space="preserve">Correção de erro material do Termo Aditivo n. 01/2022 ao Contrato n. 022/2022 - valor máximo estimado</t>
  </si>
  <si>
    <t xml:space="preserve">21.154.025-7</t>
  </si>
  <si>
    <t xml:space="preserve">18.874.348-0</t>
  </si>
  <si>
    <t xml:space="preserve">NP TECNOLOGIA E GESTÃO DE DADOS LTDA</t>
  </si>
  <si>
    <t xml:space="preserve">Assinatura anual de ferramenta de pesquisa de preços de serviços, bens e materiais em fontes diversificadas</t>
  </si>
  <si>
    <t xml:space="preserve">19.399.700-7</t>
  </si>
  <si>
    <t xml:space="preserve">Prorrogação do prazo de vigência por 12 meses com manutenção do valor originário do contrato</t>
  </si>
  <si>
    <t xml:space="preserve">21.161.153-7</t>
  </si>
  <si>
    <t xml:space="preserve">Prorrogação do prazo de vigência por 12 meses, com manutenção do valor originário do contrato e renúncia ao reajuste</t>
  </si>
  <si>
    <t xml:space="preserve">24.0.000000597-1</t>
  </si>
  <si>
    <t xml:space="preserve">18.861.269-5                  </t>
  </si>
  <si>
    <t xml:space="preserve">LUIZ CARLOS IDA - ME </t>
  </si>
  <si>
    <t xml:space="preserve">Fornecimento de água mineral - garrafões de 20L (72 unid) - Guarapuava</t>
  </si>
  <si>
    <t xml:space="preserve">18.915.946-3</t>
  </si>
  <si>
    <t xml:space="preserve">PEDRO ANTONIO OGIBOWSKI - ME</t>
  </si>
  <si>
    <t xml:space="preserve">Serviços de manutenção de porta de vidro - Guarapuava</t>
  </si>
  <si>
    <t xml:space="preserve">17.255.768-6</t>
  </si>
  <si>
    <t xml:space="preserve">GOVERNO DO ESTADO DO PARANÁ - CASA CIVIL</t>
  </si>
  <si>
    <t xml:space="preserve">Serviços de publicação no Diário Oficial do Estado do Paraná</t>
  </si>
  <si>
    <t xml:space="preserve">18.911.064-2</t>
  </si>
  <si>
    <t xml:space="preserve">LIDER DEDETIZADORA LTDA - ME</t>
  </si>
  <si>
    <t xml:space="preserve">Serviços de desinsetização e desratização - Curitiba e Colombo (Lotes 1, 2, 3 e 4)</t>
  </si>
  <si>
    <t xml:space="preserve">19.648.850-2</t>
  </si>
  <si>
    <t xml:space="preserve">Prorrogação do prazo de vigência, com manutenção do valor originário do contrato e renúncia ao reajuste</t>
  </si>
  <si>
    <t xml:space="preserve">18.923.589-5</t>
  </si>
  <si>
    <t xml:space="preserve">APUCARANA COMÉRCIO DE BEBIDAS LTDA </t>
  </si>
  <si>
    <t xml:space="preserve">Fornecimento de água mineral - garrafões de 20 L (200 unid) - Apucarana</t>
  </si>
  <si>
    <t xml:space="preserve">19/05/2022</t>
  </si>
  <si>
    <t xml:space="preserve">19.751.983-5</t>
  </si>
  <si>
    <t xml:space="preserve">Prorrogação do prazo de vigência com aplicação de reajuste</t>
  </si>
  <si>
    <t xml:space="preserve">19/05/2023</t>
  </si>
  <si>
    <t xml:space="preserve">18/05/2024</t>
  </si>
  <si>
    <t xml:space="preserve">19.001.687-0</t>
  </si>
  <si>
    <t xml:space="preserve">CIAGÁS COMERCIAL DE GÁS CIANORTE LTDA</t>
  </si>
  <si>
    <t xml:space="preserve">Fornecimento de água mineral - garrafões de 20 L (40 unid) - Cianorte</t>
  </si>
  <si>
    <t xml:space="preserve">19.308.766-3</t>
  </si>
  <si>
    <t xml:space="preserve">Termo de Rescisão</t>
  </si>
  <si>
    <t xml:space="preserve">Rescisão amigável - sem ônus para as partes</t>
  </si>
  <si>
    <t xml:space="preserve">18.614.211-0</t>
  </si>
  <si>
    <t xml:space="preserve">COPEL TEELECOMUNICAÇÕES S.A.</t>
  </si>
  <si>
    <t xml:space="preserve">Serviços de comunicação de dados para composição do Sistema de Telecomunicações do Paraná</t>
  </si>
  <si>
    <t xml:space="preserve">Contrato nº 126/2022-GMS</t>
  </si>
  <si>
    <t xml:space="preserve">19.290.761-6</t>
  </si>
  <si>
    <t xml:space="preserve">LIGGA TELECOMUNICAÇÕES S.A.</t>
  </si>
  <si>
    <t xml:space="preserve">Atualização de ato constitutivo - Alteração do nome empresarial da contratada</t>
  </si>
  <si>
    <t xml:space="preserve">15.390.483-9</t>
  </si>
  <si>
    <t xml:space="preserve">JAKSON LUIZ BERNARDO 01069709921</t>
  </si>
  <si>
    <t xml:space="preserve">Serviços de lavagem de veículos da frota própria da DPE-PR</t>
  </si>
  <si>
    <t xml:space="preserve"> 	19.752.371-9</t>
  </si>
  <si>
    <t xml:space="preserve">Prorrogação da vigência contratual e supressão</t>
  </si>
  <si>
    <t xml:space="preserve">19.042.424-3</t>
  </si>
  <si>
    <t xml:space="preserve">SOLUTI - SOLUÇÕES EM NEGÓCIOS INTELIGENTES S/A</t>
  </si>
  <si>
    <t xml:space="preserve">Serviços de emissão de certificados digitais padrão ICP-Brasil tipos A3 e A1, com fornecimento de mídias armazenadoras (tokens) e com a previsão de visitas presenciais</t>
  </si>
  <si>
    <t xml:space="preserve">19.098.316-1</t>
  </si>
  <si>
    <t xml:space="preserve">OI S.A.</t>
  </si>
  <si>
    <t xml:space="preserve">Serviços de telefonia fixa comutada (STFC)</t>
  </si>
  <si>
    <t xml:space="preserve">PE nº 1741/2021 - SEAP</t>
  </si>
  <si>
    <t xml:space="preserve">19.278.566-9</t>
  </si>
  <si>
    <t xml:space="preserve">Acréscimo 25%</t>
  </si>
  <si>
    <t xml:space="preserve">19.970.951-8</t>
  </si>
  <si>
    <t xml:space="preserve">Prorrogação da vigência contratual </t>
  </si>
  <si>
    <t xml:space="preserve">20.686.248-3</t>
  </si>
  <si>
    <t xml:space="preserve">Rejuste 2023</t>
  </si>
  <si>
    <t xml:space="preserve">21.586.747-1</t>
  </si>
  <si>
    <t xml:space="preserve">22.060.787-9</t>
  </si>
  <si>
    <t xml:space="preserve">Reajuste 1,61%</t>
  </si>
  <si>
    <t xml:space="preserve">19.098.330-7</t>
  </si>
  <si>
    <t xml:space="preserve">19.970.316-1</t>
  </si>
  <si>
    <t xml:space="preserve">Prorrogação do prazo de vigência, com manutenção do valor originário do contrato </t>
  </si>
  <si>
    <t xml:space="preserve">Retificação do prazo de vigência do 1º Termo Aditivo</t>
  </si>
  <si>
    <t xml:space="preserve">20.859.509-1</t>
  </si>
  <si>
    <t xml:space="preserve">21.586.968-7</t>
  </si>
  <si>
    <t xml:space="preserve">25.0.000000223-5</t>
  </si>
  <si>
    <t xml:space="preserve">Prorrogação do prazo de vigência por 12 meses + Reajuste 2025: 5,405256% </t>
  </si>
  <si>
    <t xml:space="preserve">19.180.717-0</t>
  </si>
  <si>
    <t xml:space="preserve">AEV ENCANADORES LTDA</t>
  </si>
  <si>
    <t xml:space="preserve">Manutenção hidráulica na Sede Central de Atendimento da DPE-PR</t>
  </si>
  <si>
    <t xml:space="preserve">19.098.339-0</t>
  </si>
  <si>
    <t xml:space="preserve">SERCOMTEL S.A. TELECOMUNICAÇÕES</t>
  </si>
  <si>
    <t xml:space="preserve">19.281.819-2</t>
  </si>
  <si>
    <t xml:space="preserve">19.971.426-0</t>
  </si>
  <si>
    <t xml:space="preserve">Prorrogação do prazo de vigência contratual </t>
  </si>
  <si>
    <t xml:space="preserve">Retificação do prazo de vigência do 2º Termo Aditivo</t>
  </si>
  <si>
    <t xml:space="preserve">21.587.123-1</t>
  </si>
  <si>
    <t xml:space="preserve"> 25.0.000000225-1 </t>
  </si>
  <si>
    <t xml:space="preserve">Prorrogação do prazo de vigência contratual + Supressão de 76,62%</t>
  </si>
  <si>
    <t xml:space="preserve">19.359.985-0</t>
  </si>
  <si>
    <t xml:space="preserve">COPEL DISTRIBUIÇÃO</t>
  </si>
  <si>
    <t xml:space="preserve">Serviços de distribuição de energia elétrica </t>
  </si>
  <si>
    <t xml:space="preserve">19.326.758-0</t>
  </si>
  <si>
    <t xml:space="preserve">BLUE DISTRIBUIDORA DE BEBIDAS LTDA</t>
  </si>
  <si>
    <t xml:space="preserve">Fornecimento de água mineral - garrafões de 20 L (145 unid) - Francisco Beltrão</t>
  </si>
  <si>
    <t xml:space="preserve">20.103.340-3</t>
  </si>
  <si>
    <t xml:space="preserve">19.420.172-9</t>
  </si>
  <si>
    <t xml:space="preserve">EMERSON FERREIRA DE ARAÚJO - ME </t>
  </si>
  <si>
    <t xml:space="preserve">Serviços de manutenção preventiva e corretiva dos sistemas de ar condicionado </t>
  </si>
  <si>
    <t xml:space="preserve">20.474.100-0 </t>
  </si>
  <si>
    <t xml:space="preserve">21.425.368-2</t>
  </si>
  <si>
    <t xml:space="preserve">Supressão de 7,4353%</t>
  </si>
  <si>
    <t xml:space="preserve">22.145.878-8</t>
  </si>
  <si>
    <t xml:space="preserve">Prorogação do prazo de vigência</t>
  </si>
  <si>
    <t xml:space="preserve">19.545.216-4</t>
  </si>
  <si>
    <t xml:space="preserve">BRETON TECNOLOGIA EM SEGURANÇA LTDA</t>
  </si>
  <si>
    <t xml:space="preserve">Serviços de vigilância remota - sistema integrado de segurança</t>
  </si>
  <si>
    <t xml:space="preserve">20.726.495-4</t>
  </si>
  <si>
    <t xml:space="preserve">Alteração parcial do local da prestação de serviços</t>
  </si>
  <si>
    <t xml:space="preserve">20.915.643-1</t>
  </si>
  <si>
    <t xml:space="preserve">Acréscimo quantitativo percentual 3,75%</t>
  </si>
  <si>
    <t xml:space="preserve">20.549.085-0</t>
  </si>
  <si>
    <t xml:space="preserve">Retificação + Acréscimo</t>
  </si>
  <si>
    <t xml:space="preserve">Retificação do 2º Termo Aditivo - novo percentual 2,816% e Acréscimo quantitativo percentual 0,033% </t>
  </si>
  <si>
    <t xml:space="preserve">21.279.095-8</t>
  </si>
  <si>
    <t xml:space="preserve">Acréscimo quantitativo percentual 3,304%</t>
  </si>
  <si>
    <t xml:space="preserve">21.286.258-4</t>
  </si>
  <si>
    <t xml:space="preserve">Acréscimo quantitativo percentual 2,617%</t>
  </si>
  <si>
    <t xml:space="preserve">21.577.436-8</t>
  </si>
  <si>
    <t xml:space="preserve">Acréscimo quantitativo percentual 0,560%</t>
  </si>
  <si>
    <t xml:space="preserve">21.730.886-0</t>
  </si>
  <si>
    <t xml:space="preserve">Acréscimo quantitativo percentual 2,343%</t>
  </si>
  <si>
    <t xml:space="preserve">21.600.311-0</t>
  </si>
  <si>
    <t xml:space="preserve">Acréscimo quantitativo percentual 0,205%</t>
  </si>
  <si>
    <t xml:space="preserve">22.527.890-3</t>
  </si>
  <si>
    <t xml:space="preserve">Acréscimo quantitativo percentual 2,210%</t>
  </si>
  <si>
    <t xml:space="preserve">25.0.000000222-7</t>
  </si>
  <si>
    <t xml:space="preserve">Acréscimo + Supressão</t>
  </si>
  <si>
    <t xml:space="preserve">Acréscimo quantitativo percentual 0,295% + Supressão de equipamentos</t>
  </si>
  <si>
    <t xml:space="preserve">25.0.000002215-5</t>
  </si>
  <si>
    <t xml:space="preserve">Acréscimo quantitativo percentual 2,655%</t>
  </si>
  <si>
    <t xml:space="preserve">24.0.000000500-9</t>
  </si>
  <si>
    <t xml:space="preserve">Reajuste 2023-2024: 2,8239%</t>
  </si>
  <si>
    <t xml:space="preserve">Retificação do novo valor mensal e da data de início do reajuste do 1º TAP</t>
  </si>
  <si>
    <t xml:space="preserve">25.0.000008220-4</t>
  </si>
  <si>
    <t xml:space="preserve">Reajuste 2024-2025: 2,9172%</t>
  </si>
  <si>
    <t xml:space="preserve">19.554.617-7</t>
  </si>
  <si>
    <t xml:space="preserve">ESTEL BOMBAS HIDRÁULICAS</t>
  </si>
  <si>
    <t xml:space="preserve"> Serviços de manutenção corretiva e preventiva pontual em bombas d’água submersas do sistema de drenagem da Sede Administrativa da DPE-PR</t>
  </si>
  <si>
    <t xml:space="preserve">19.753.311-0</t>
  </si>
  <si>
    <t xml:space="preserve">AKABINSETO DEDETIZADORA LTDA</t>
  </si>
  <si>
    <t xml:space="preserve">Serviços de limpeza de caixas d'água, cisternas e poços de drenagem freática - Curitiba e Região Metropolitana</t>
  </si>
  <si>
    <t xml:space="preserve">15/12/2022</t>
  </si>
  <si>
    <t xml:space="preserve">20.657.019-9</t>
  </si>
  <si>
    <t xml:space="preserve">Prorrogação do prazo de vigência e Supressão percentual -5,6259%</t>
  </si>
  <si>
    <t xml:space="preserve">20.895.384-2</t>
  </si>
  <si>
    <t xml:space="preserve">Reajuste 4,51%</t>
  </si>
  <si>
    <t xml:space="preserve">24.0.000000380-4</t>
  </si>
  <si>
    <t xml:space="preserve">Prorrogação do prazo de vigência e Supressão do número de limpezas anuais (de 3 para 2)</t>
  </si>
  <si>
    <t xml:space="preserve">24.0.000003632-0</t>
  </si>
  <si>
    <t xml:space="preserve">Acréscimo: 8,6103% (Itens 15, 16, 17 e 18)</t>
  </si>
  <si>
    <t xml:space="preserve">19.757.526-3</t>
  </si>
  <si>
    <t xml:space="preserve">PEDRO HENRIQUE MARTINS HRUSCHKA - ME</t>
  </si>
  <si>
    <t xml:space="preserve">Fornecimento de água mineral - garrafões de 20 L (110 unid) – Guaratuba-PR</t>
  </si>
  <si>
    <t xml:space="preserve">19.834.203-3</t>
  </si>
  <si>
    <t xml:space="preserve">Aquisição de 223 desktops, acompanhados de monitor e demais componentes (Lote 2)</t>
  </si>
  <si>
    <t xml:space="preserve">19.984.029-0</t>
  </si>
  <si>
    <t xml:space="preserve">POSITIVO TECNOLOGIA S.A. (FILIAL)</t>
  </si>
  <si>
    <t xml:space="preserve">Surpressão de 30 equipamentos completos.</t>
  </si>
  <si>
    <t xml:space="preserve">19.714.719-9</t>
  </si>
  <si>
    <t xml:space="preserve">Serviços de emissão de certificados digitais padrão ICP-Brasil tipos A3 e A1, com e sem  fornecimento de mídias armazenadoras (Lote 1)</t>
  </si>
  <si>
    <t xml:space="preserve">19/01/2024</t>
  </si>
  <si>
    <t xml:space="preserve">16.831.105-2</t>
  </si>
  <si>
    <t xml:space="preserve">COMPANHIA DE TECNOLOGIA DA INFORMAÇÃO E COMUNICAÇÃO DO PARANÁ (CELEPAR )</t>
  </si>
  <si>
    <t xml:space="preserve">Serviços de tecnologia da informação e comunicação</t>
  </si>
  <si>
    <t xml:space="preserve">21.333.871-4</t>
  </si>
  <si>
    <t xml:space="preserve">Reajuste 2024: 4,81925%</t>
  </si>
  <si>
    <t xml:space="preserve">Reajuste 2025: 4,7581% </t>
  </si>
  <si>
    <t xml:space="preserve">CONTRATOS - CENTRAIS TELEFÔNICAS
RA TELECOM LTDA E TM SUL</t>
  </si>
  <si>
    <t xml:space="preserve">NÚMERO DO CONTRATO</t>
  </si>
  <si>
    <t xml:space="preserve">EMPRESA</t>
  </si>
  <si>
    <t xml:space="preserve">LOCAL</t>
  </si>
  <si>
    <t xml:space="preserve">SUBSTITUÍDO POR:</t>
  </si>
  <si>
    <t xml:space="preserve">OBSERVAÇÕES</t>
  </si>
  <si>
    <t xml:space="preserve">001/2021</t>
  </si>
  <si>
    <t xml:space="preserve">RA TELECOM LTDA</t>
  </si>
  <si>
    <t xml:space="preserve">CURITIBA: SEDE CENTRAL, BATEL</t>
  </si>
  <si>
    <t xml:space="preserve">CONTRATO 066/2023
(p: 20.919.390-6)</t>
  </si>
  <si>
    <t xml:space="preserve">TM SUL LTDA</t>
  </si>
  <si>
    <t xml:space="preserve">LOTE 4, GRANDE PORTE (ITEM 2)
MODELO: PANASONIC TDE600 Aparelhos 
IP: Panasonic KX-NT553</t>
  </si>
  <si>
    <t xml:space="preserve">011/2021</t>
  </si>
  <si>
    <t xml:space="preserve">CURITIBA: SEDE ADMINISTRATIVA</t>
  </si>
  <si>
    <t xml:space="preserve">017/2021</t>
  </si>
  <si>
    <t xml:space="preserve">CORNÉLIO PROCÓPIO</t>
  </si>
  <si>
    <t xml:space="preserve">CONTRATO 082/2023
(p: 21.126.150-1)</t>
  </si>
  <si>
    <t xml:space="preserve">020/2020</t>
  </si>
  <si>
    <t xml:space="preserve">FOZ DO IGUAÇU E LONDRINA</t>
  </si>
  <si>
    <t xml:space="preserve">021/2020</t>
  </si>
  <si>
    <t xml:space="preserve">PONTA GROSSA E MARINGÁ</t>
  </si>
  <si>
    <t xml:space="preserve">016/2019</t>
  </si>
  <si>
    <t xml:space="preserve">TM SUL</t>
  </si>
  <si>
    <t xml:space="preserve">CASCAVEL</t>
  </si>
  <si>
    <t xml:space="preserve">065/2023
(p: 20.841.311-2)</t>
  </si>
  <si>
    <t xml:space="preserve">010/2020</t>
  </si>
  <si>
    <t xml:space="preserve">SÃO JOSÉ DOS PINHAIS</t>
  </si>
  <si>
    <t xml:space="preserve">14/06/2024 (2ª TA)</t>
  </si>
  <si>
    <t xml:space="preserve">066/2023
(p: 20.919.390-6)</t>
  </si>
  <si>
    <t xml:space="preserve">079/2023
(p: 21.054.556-5)
abertura de nova sede</t>
  </si>
  <si>
    <t xml:space="preserve">TM SUL/SIGMA</t>
  </si>
  <si>
    <t xml:space="preserve">PARANAGUÁ</t>
  </si>
  <si>
    <t xml:space="preserve">LOTE 4
Médio Porte (Item 1)
Modelo: Panasonic 2S500 Aparelhos IP: Panasonic KX-NT553</t>
  </si>
  <si>
    <t xml:space="preserve">XX/2023
(p: 21.100.774-5)</t>
  </si>
  <si>
    <t xml:space="preserve">GUARAPUAVA</t>
  </si>
  <si>
    <t xml:space="preserve">LOTE 3
Médio Porte (Item 1)
Modelo: Panasonic 2S500 Aparelhos IP: Panasonic KX-NT553</t>
  </si>
  <si>
    <t xml:space="preserve">CONTRATOS ATUAIS</t>
  </si>
  <si>
    <t xml:space="preserve">LOTES PREGÃO 1,2 E 3 DO PREGÃO ELETRÔNICO Nº 43/2023</t>
  </si>
  <si>
    <t xml:space="preserve">POSTOS:</t>
  </si>
  <si>
    <t xml:space="preserve">VALOR CONTRATO:</t>
  </si>
  <si>
    <t xml:space="preserve">LOTE</t>
  </si>
  <si>
    <t xml:space="preserve">NOVA EMPRESA</t>
  </si>
  <si>
    <t xml:space="preserve">VALOR INSALUBRIDADE:
(conforme pregão 43/2023)</t>
  </si>
  <si>
    <t xml:space="preserve">VALOR PREGÃO 43/2023</t>
  </si>
  <si>
    <t xml:space="preserve">06 / 2019</t>
  </si>
  <si>
    <t xml:space="preserve">DELTALIMP SERVIÇOS TERCEIRIZADOS</t>
  </si>
  <si>
    <t xml:space="preserve">SÃO JOSÉ DOS PINHAIS E COLOMBO
</t>
  </si>
  <si>
    <t xml:space="preserve">Servente com copa 40h</t>
  </si>
  <si>
    <t xml:space="preserve">LOTE 1</t>
  </si>
  <si>
    <t xml:space="preserve">Servente com copa 20h</t>
  </si>
  <si>
    <t xml:space="preserve">08 / 2019</t>
  </si>
  <si>
    <t xml:space="preserve">CURITIBA
</t>
  </si>
  <si>
    <t xml:space="preserve">Servente 40h  </t>
  </si>
  <si>
    <t xml:space="preserve">Auxiliar de Serviços Gerais 40h</t>
  </si>
  <si>
    <t xml:space="preserve">Porteiro 40h</t>
  </si>
  <si>
    <t xml:space="preserve">Copeira 40h</t>
  </si>
  <si>
    <t xml:space="preserve">Servente 20h </t>
  </si>
  <si>
    <t xml:space="preserve">04 / 2019</t>
  </si>
  <si>
    <t xml:space="preserve">LONDRINA, MARINGÁ, CAMPO MOURÃO E CIANORTE
</t>
  </si>
  <si>
    <t xml:space="preserve">Servente 40h</t>
  </si>
  <si>
    <t xml:space="preserve">LOTE 3</t>
  </si>
  <si>
    <t xml:space="preserve">EQUITY ADMINISTRAÇÃO E SERVIÇO LTDA</t>
  </si>
  <si>
    <t xml:space="preserve">Servente com copa 30h</t>
  </si>
  <si>
    <t xml:space="preserve">19 / 2022</t>
  </si>
  <si>
    <t xml:space="preserve">PONTA GROSSA E GUARAPUAVA 
</t>
  </si>
  <si>
    <t xml:space="preserve">Servente com copa 40h (ponta grossa)</t>
  </si>
  <si>
    <t xml:space="preserve">LOTE 2</t>
  </si>
  <si>
    <t xml:space="preserve">Servente com copa 40h (guarapuava)</t>
  </si>
  <si>
    <t xml:space="preserve">20 / 2022</t>
  </si>
  <si>
    <t xml:space="preserve">CASCAVEL E FOZ DO IGUAÇU
</t>
  </si>
  <si>
    <t xml:space="preserve">Servente com copa 40h (Cascavel)</t>
  </si>
  <si>
    <t xml:space="preserve">Servente com copa 40h (Foz do Iguaçu)</t>
  </si>
  <si>
    <t xml:space="preserve">DATA 11/12/2023 (QUANTITATIVO DE CONTRATOS-INCLUIDOS OS EM EDIÇÃO)</t>
  </si>
  <si>
    <t xml:space="preserve">QUANT</t>
  </si>
  <si>
    <t xml:space="preserve">INSTRUMENTO ORIGINÁRIO</t>
  </si>
  <si>
    <t xml:space="preserve">TIPO</t>
  </si>
  <si>
    <t xml:space="preserve">ATIVO</t>
  </si>
  <si>
    <t xml:space="preserve">Contrato</t>
  </si>
  <si>
    <t xml:space="preserve">EM EDIÇÃO</t>
  </si>
  <si>
    <t xml:space="preserve">101</t>
  </si>
  <si>
    <t xml:space="preserve">102</t>
  </si>
  <si>
    <t xml:space="preserve">103</t>
  </si>
  <si>
    <t xml:space="preserve">17.133.341-5</t>
  </si>
  <si>
    <t xml:space="preserve">4HD SERVIÇOS EIRELI - ME</t>
  </si>
  <si>
    <t xml:space="preserve">A F PEREIRA COMERCIO VAREJISTA DE EQUIPAMENTOS DE INFORMÁTICA - EXPRESSO INFORMÁTICA</t>
  </si>
  <si>
    <t xml:space="preserve">ALEXANDRE &amp; TAVARES LTDA. – ME</t>
  </si>
  <si>
    <t xml:space="preserve">ASSOCIAÇÃO AMIGOS METROVIÁRIOS DOS EXCEPCIONAIS – AME</t>
  </si>
  <si>
    <t xml:space="preserve">16.928.848-8</t>
  </si>
  <si>
    <t xml:space="preserve">ASSOCIAÇÃO MEGA TAXI BRASIL</t>
  </si>
  <si>
    <t xml:space="preserve">16.234.633-4</t>
  </si>
  <si>
    <t xml:space="preserve">Contrato </t>
  </si>
  <si>
    <t xml:space="preserve">16.242.631-1</t>
  </si>
  <si>
    <t xml:space="preserve">DESINSETIZADORA BARATEK 10 LTDA.</t>
  </si>
  <si>
    <t xml:space="preserve">DIGIDATA CONSULTORIA E SERVICOS DE PROCES DE DADOS LTDA</t>
  </si>
  <si>
    <t xml:space="preserve">EDITORA NEGÓCIOS DO BRASIL LTDA</t>
  </si>
  <si>
    <t xml:space="preserve">18.675.374-3</t>
  </si>
  <si>
    <t xml:space="preserve">EJP SERVIÇO DE SUPRIMENTO DE AR CONDICIONADO LTDA</t>
  </si>
  <si>
    <t xml:space="preserve">15.743.631-7</t>
  </si>
  <si>
    <t xml:space="preserve">ELETRON ELEVADORES LTDA ME</t>
  </si>
  <si>
    <t xml:space="preserve">15.397.121-8</t>
  </si>
  <si>
    <t xml:space="preserve">ELEVADORES ATLAS SCHINDLER LTDA.</t>
  </si>
  <si>
    <t xml:space="preserve">17.193.926-7</t>
  </si>
  <si>
    <t xml:space="preserve">16.509.505-7</t>
  </si>
  <si>
    <t xml:space="preserve">EMBRASISTEM TECNOLOGIA LTDA</t>
  </si>
  <si>
    <t xml:space="preserve">EMERSON FERREIRA DE ARAÚJO ME (PURO AR)</t>
  </si>
  <si>
    <t xml:space="preserve">14.339.050-0</t>
  </si>
  <si>
    <t xml:space="preserve">ENERGISA S/A</t>
  </si>
  <si>
    <t xml:space="preserve">16.032.320-5</t>
  </si>
  <si>
    <t xml:space="preserve">16.051.019-6</t>
  </si>
  <si>
    <t xml:space="preserve">
20.307.153-1</t>
  </si>
  <si>
    <t xml:space="preserve">16.436.038-5</t>
  </si>
  <si>
    <t xml:space="preserve">EXTINGAS EXTINTORES COMÉRCIO E MANUTENÇÃO DE EQUIPAMENTOS CONTRA INCÊNDIO EIRELI – ME.</t>
  </si>
  <si>
    <t xml:space="preserve">G.M.G COMERCIO DE MOVEIS, MAQUINAS EQUIPAMENTOS PARA ESCRITORIO LTDA - EPP</t>
  </si>
  <si>
    <t xml:space="preserve">GOVERNO DO ESTADO DO PARANÁ - SECRETARIA DA FAZENDA (CASA CIVIL)</t>
  </si>
  <si>
    <t xml:space="preserve">16.538.319-2</t>
  </si>
  <si>
    <t xml:space="preserve">GUILHERME SCUIRA</t>
  </si>
  <si>
    <t xml:space="preserve">16.601.559-6</t>
  </si>
  <si>
    <t xml:space="preserve">16.539.873-4</t>
  </si>
  <si>
    <t xml:space="preserve">INOVA AR CONDICIONADO EIRELI</t>
  </si>
  <si>
    <t xml:space="preserve">JOSIMAR ESTEFO LOPES</t>
  </si>
  <si>
    <t xml:space="preserve">LUIZ ANTONIO MACHADO COSTA (51.209.866 LUIZ ANTONIO MACHADO COSTA)</t>
  </si>
  <si>
    <t xml:space="preserve">MÃO FORTE ASSISTÊNCIA TÉCNICA LTDA - ME</t>
  </si>
  <si>
    <t xml:space="preserve">MAPDATA TECNOLOGIA, INFORMÁTICA E COMÉRCIO LTDA.</t>
  </si>
  <si>
    <t xml:space="preserve">15.806.396-4</t>
  </si>
  <si>
    <t xml:space="preserve">MAPFRE SEGUROS S/A</t>
  </si>
  <si>
    <t xml:space="preserve">15.446.513-8</t>
  </si>
  <si>
    <t xml:space="preserve">MICHELLY BUENO DE MELO LTDA (DOMÍNIO AMBIENTAL)</t>
  </si>
  <si>
    <t xml:space="preserve">contrato</t>
  </si>
  <si>
    <t xml:space="preserve">	19.929.681-7</t>
  </si>
  <si>
    <t xml:space="preserve">15.195.963-6</t>
  </si>
  <si>
    <t xml:space="preserve">OPEN TREINAMENTOS EMPRESARIAIS E EDITORA LTDA</t>
  </si>
  <si>
    <t xml:space="preserve">
20.269.505-1</t>
  </si>
  <si>
    <t xml:space="preserve">17.150.172-5</t>
  </si>
  <si>
    <t xml:space="preserve">17.150.579-8</t>
  </si>
  <si>
    <t xml:space="preserve">17.198.774-1</t>
  </si>
  <si>
    <t xml:space="preserve">18.187.922-0</t>
  </si>
  <si>
    <t xml:space="preserve">16.538.568-3</t>
  </si>
  <si>
    <t xml:space="preserve">REFRIGERAÇÃO TRIZOTTO LTDA - ME</t>
  </si>
  <si>
    <t xml:space="preserve">SG COMERCIO DE PRODUTOS ELETRONICOS LTDA</t>
  </si>
  <si>
    <t xml:space="preserve">15.933.048-6</t>
  </si>
  <si>
    <t xml:space="preserve">SOLO NETWORK BRASIL SA</t>
  </si>
  <si>
    <t xml:space="preserve">17.996.159-8</t>
  </si>
  <si>
    <t xml:space="preserve">16.362.978-0</t>
  </si>
  <si>
    <t xml:space="preserve">TARGET ENGENHARIA E CONSULTORIA LTDA</t>
  </si>
  <si>
    <t xml:space="preserve">TELEFÔNICA BRASIL S/A</t>
  </si>
  <si>
    <t xml:space="preserve">16.551.044-5</t>
  </si>
  <si>
    <t xml:space="preserve">SIGMA SERVIÇOS E TECNOLOGIA LTDA (antiga TM SUL LTDA - ME)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</si>
</sst>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&quot;R$ &quot;* #,##0.00_-;&quot;-R$ &quot;* #,##0.00_-;_-&quot;R$ &quot;* \-??_-;_-@"/>
    <numFmt numFmtId="166" formatCode="d/m/yyyy"/>
    <numFmt numFmtId="167" formatCode="[$-416]dd\-mmm\-yy"/>
    <numFmt numFmtId="168" formatCode="@"/>
    <numFmt numFmtId="169" formatCode="_-&quot;R$&quot;* #,##0.00_-;&quot;-R$&quot;* #,##0.00_-;_-&quot;R$&quot;* \-??_-;_-@"/>
    <numFmt numFmtId="170" formatCode="000,000,00\-0"/>
    <numFmt numFmtId="171" formatCode="0"/>
    <numFmt numFmtId="172" formatCode="dd/mm/yyyy"/>
    <numFmt numFmtId="173" formatCode="0.00%"/>
    <numFmt numFmtId="174" formatCode="0.000000%"/>
  </numFmts>
  <fonts count="2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0"/>
      <color rgb="FFFF0000"/>
      <name val="Arial"/>
      <family val="0"/>
      <charset val="1"/>
    </font>
    <font>
      <sz val="10"/>
      <color rgb="FFFF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0"/>
      <color theme="1"/>
      <name val="Arial"/>
      <family val="0"/>
    </font>
    <font>
      <sz val="11"/>
      <color rgb="FF767171"/>
      <name val="Calibri"/>
      <family val="0"/>
      <charset val="1"/>
    </font>
    <font>
      <b val="true"/>
      <sz val="22"/>
      <color rgb="FF767171"/>
      <name val="Arial Black"/>
      <family val="0"/>
      <charset val="1"/>
    </font>
    <font>
      <b val="true"/>
      <sz val="18"/>
      <color rgb="FF3B3838"/>
      <name val="Arial Black"/>
      <family val="0"/>
      <charset val="1"/>
    </font>
    <font>
      <b val="true"/>
      <sz val="11"/>
      <color rgb="FF767171"/>
      <name val="Arial Black"/>
      <family val="0"/>
      <charset val="1"/>
    </font>
    <font>
      <sz val="12"/>
      <color rgb="FF767171"/>
      <name val="Arial"/>
      <family val="0"/>
      <charset val="1"/>
    </font>
    <font>
      <sz val="11"/>
      <color rgb="FF767171"/>
      <name val="Arial"/>
      <family val="0"/>
      <charset val="1"/>
    </font>
    <font>
      <sz val="12"/>
      <color rgb="FF757070"/>
      <name val="Arial Black"/>
      <family val="0"/>
      <charset val="1"/>
    </font>
    <font>
      <b val="true"/>
      <sz val="12"/>
      <color rgb="FF757070"/>
      <name val="Arial Black"/>
      <family val="0"/>
      <charset val="1"/>
    </font>
    <font>
      <b val="true"/>
      <sz val="11"/>
      <color rgb="FF757070"/>
      <name val="Arial Black"/>
      <family val="0"/>
      <charset val="1"/>
    </font>
    <font>
      <b val="true"/>
      <sz val="14"/>
      <color rgb="FF757070"/>
      <name val="Arial Black"/>
      <family val="0"/>
      <charset val="1"/>
    </font>
    <font>
      <b val="true"/>
      <sz val="12"/>
      <color rgb="FF757070"/>
      <name val="Arial"/>
      <family val="0"/>
      <charset val="1"/>
    </font>
    <font>
      <sz val="12"/>
      <color rgb="FF757070"/>
      <name val="Arial"/>
      <family val="0"/>
      <charset val="1"/>
    </font>
    <font>
      <sz val="11"/>
      <color theme="1"/>
      <name val="Calibri"/>
      <family val="0"/>
      <charset val="1"/>
    </font>
    <font>
      <sz val="9"/>
      <color theme="1"/>
      <name val="Arial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7CAAC"/>
        <bgColor rgb="FFF4B183"/>
      </patternFill>
    </fill>
    <fill>
      <patternFill patternType="solid">
        <fgColor rgb="FFA5A5A5"/>
        <bgColor rgb="FFAEABAB"/>
      </patternFill>
    </fill>
    <fill>
      <patternFill patternType="solid">
        <fgColor rgb="FFA8D08D"/>
        <bgColor rgb="FF92D050"/>
      </patternFill>
    </fill>
    <fill>
      <patternFill patternType="solid">
        <fgColor rgb="FFD8D8D8"/>
        <bgColor rgb="FFD0CECE"/>
      </patternFill>
    </fill>
    <fill>
      <patternFill patternType="solid">
        <fgColor rgb="FFE2EFD9"/>
        <bgColor rgb="FFE7E6E6"/>
      </patternFill>
    </fill>
    <fill>
      <patternFill patternType="solid">
        <fgColor rgb="FFFBE4D5"/>
        <bgColor rgb="FFE7E6E6"/>
      </patternFill>
    </fill>
    <fill>
      <patternFill patternType="solid">
        <fgColor rgb="FFE7E6E6"/>
        <bgColor rgb="FFE2EFD9"/>
      </patternFill>
    </fill>
    <fill>
      <patternFill patternType="solid">
        <fgColor rgb="FFFFFFFF"/>
        <bgColor rgb="FFF2F2F2"/>
      </patternFill>
    </fill>
    <fill>
      <patternFill patternType="solid">
        <fgColor rgb="FFC5E0B3"/>
        <bgColor rgb="FFD8D8D8"/>
      </patternFill>
    </fill>
    <fill>
      <patternFill patternType="solid">
        <fgColor rgb="FFFFC000"/>
        <bgColor rgb="FFFF9900"/>
      </patternFill>
    </fill>
    <fill>
      <patternFill patternType="solid">
        <fgColor rgb="FFF2F2F2"/>
        <bgColor rgb="FFE7E6E6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>
        <color rgb="FFE7E6E6"/>
      </left>
      <right/>
      <top style="thin">
        <color rgb="FFE7E6E6"/>
      </top>
      <bottom/>
      <diagonal/>
    </border>
    <border diagonalUp="false" diagonalDown="false">
      <left style="thin">
        <color rgb="FFE7E6E6"/>
      </left>
      <right/>
      <top/>
      <bottom/>
      <diagonal/>
    </border>
    <border diagonalUp="false" diagonalDown="false">
      <left style="thin">
        <color rgb="FFE7E6E6"/>
      </left>
      <right/>
      <top/>
      <bottom style="thin">
        <color rgb="FFE7E6E6"/>
      </bottom>
      <diagonal/>
    </border>
    <border diagonalUp="false" diagonalDown="false">
      <left style="thin">
        <color rgb="FFAFABAB"/>
      </left>
      <right style="thin">
        <color rgb="FFAFABAB"/>
      </right>
      <top style="thin">
        <color rgb="FFAFABAB"/>
      </top>
      <bottom style="thin">
        <color rgb="FFAFABAB"/>
      </bottom>
      <diagonal/>
    </border>
    <border diagonalUp="false" diagonalDown="false"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 diagonalUp="false" diagonalDown="false">
      <left/>
      <right/>
      <top/>
      <bottom style="thin">
        <color rgb="FFAEABAB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0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8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1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1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1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1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1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1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1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11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11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11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11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8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8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8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8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0" fillId="1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1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1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1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" fillId="1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1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1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1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8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8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" fillId="8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1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" fillId="1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1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ill>
        <patternFill patternType="solid">
          <fgColor rgb="FFD8D8D8"/>
          <bgColor rgb="FF000000"/>
        </patternFill>
      </fill>
    </dxf>
    <dxf>
      <fill>
        <patternFill patternType="solid">
          <fgColor rgb="FFFBE4D5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E2EF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767171"/>
          <bgColor rgb="FF000000"/>
        </patternFill>
      </fill>
    </dxf>
    <dxf>
      <fill>
        <patternFill patternType="solid">
          <fgColor rgb="FFE7E6E6"/>
          <bgColor rgb="FF000000"/>
        </patternFill>
      </fill>
    </dxf>
    <dxf>
      <fill>
        <patternFill>
          <bgColor rgb="FFF4B183"/>
        </patternFill>
      </fill>
    </dxf>
    <dxf>
      <font>
        <b val="1"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67171"/>
      <rgbColor rgb="FFAEABAB"/>
      <rgbColor rgb="FF993366"/>
      <rgbColor rgb="FFF2F2F2"/>
      <rgbColor rgb="FFE7E6E6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8D8D8"/>
      <rgbColor rgb="FFE2EFD9"/>
      <rgbColor rgb="FFFBE4D5"/>
      <rgbColor rgb="FFC5E0B3"/>
      <rgbColor rgb="FFF4B183"/>
      <rgbColor rgb="FFAFABAB"/>
      <rgbColor rgb="FFF7CAAC"/>
      <rgbColor rgb="FF3366FF"/>
      <rgbColor rgb="FFA8D08D"/>
      <rgbColor rgb="FF92D050"/>
      <rgbColor rgb="FFFFC000"/>
      <rgbColor rgb="FFFF9900"/>
      <rgbColor rgb="FFFF6600"/>
      <rgbColor rgb="FF757070"/>
      <rgbColor rgb="FFA5A5A5"/>
      <rgbColor rgb="FF003366"/>
      <rgbColor rgb="FF00B050"/>
      <rgbColor rgb="FF003300"/>
      <rgbColor rgb="FF33330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142920</xdr:colOff>
      <xdr:row>1</xdr:row>
      <xdr:rowOff>19080</xdr:rowOff>
    </xdr:from>
    <xdr:to>
      <xdr:col>2</xdr:col>
      <xdr:colOff>945000</xdr:colOff>
      <xdr:row>3</xdr:row>
      <xdr:rowOff>151560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404640" y="171360"/>
          <a:ext cx="3037320" cy="1256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Z1042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4" topLeftCell="A530" activePane="bottomLeft" state="frozen"/>
      <selection pane="topLeft" activeCell="A1" activeCellId="0" sqref="A1"/>
      <selection pane="bottomLeft" activeCell="A555" activeCellId="0" sqref="A555"/>
    </sheetView>
  </sheetViews>
  <sheetFormatPr defaultColWidth="14.43359375" defaultRowHeight="15" customHeight="true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1" width="17.29"/>
    <col collapsed="false" customWidth="true" hidden="false" outlineLevel="0" max="3" min="3" style="1" width="21.71"/>
    <col collapsed="false" customWidth="true" hidden="false" outlineLevel="0" max="4" min="4" style="1" width="7.57"/>
    <col collapsed="false" customWidth="true" hidden="false" outlineLevel="0" max="5" min="5" style="1" width="10"/>
    <col collapsed="false" customWidth="true" hidden="false" outlineLevel="0" max="6" min="6" style="1" width="7.16"/>
    <col collapsed="false" customWidth="true" hidden="false" outlineLevel="0" max="7" min="7" style="1" width="8.86"/>
    <col collapsed="false" customWidth="true" hidden="false" outlineLevel="0" max="8" min="8" style="1" width="22"/>
    <col collapsed="false" customWidth="true" hidden="false" outlineLevel="0" max="9" min="9" style="1" width="18.71"/>
    <col collapsed="false" customWidth="true" hidden="false" outlineLevel="0" max="10" min="10" style="1" width="53.43"/>
    <col collapsed="false" customWidth="true" hidden="false" outlineLevel="0" max="11" min="11" style="1" width="55.71"/>
    <col collapsed="false" customWidth="true" hidden="false" outlineLevel="0" max="12" min="12" style="1" width="19.14"/>
    <col collapsed="false" customWidth="true" hidden="false" outlineLevel="0" max="13" min="13" style="1" width="15.14"/>
    <col collapsed="false" customWidth="true" hidden="false" outlineLevel="0" max="14" min="14" style="1" width="14.14"/>
    <col collapsed="false" customWidth="true" hidden="false" outlineLevel="0" max="15" min="15" style="1" width="30.43"/>
    <col collapsed="false" customWidth="true" hidden="false" outlineLevel="0" max="26" min="16" style="1" width="11.57"/>
  </cols>
  <sheetData>
    <row r="1" customFormat="false" ht="12.75" hidden="false" customHeight="true" outlineLevel="0" collapsed="false">
      <c r="A1" s="2"/>
      <c r="B1" s="2"/>
      <c r="C1" s="2"/>
      <c r="D1" s="3"/>
      <c r="E1" s="3"/>
      <c r="F1" s="2"/>
      <c r="G1" s="2"/>
      <c r="H1" s="2"/>
      <c r="I1" s="2"/>
      <c r="J1" s="2"/>
      <c r="K1" s="2"/>
      <c r="L1" s="4"/>
      <c r="M1" s="5"/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27" hidden="false" customHeight="true" outlineLevel="0" collapsed="false">
      <c r="A2" s="2"/>
      <c r="B2" s="6"/>
      <c r="C2" s="7"/>
      <c r="D2" s="7"/>
      <c r="E2" s="7"/>
      <c r="F2" s="6"/>
      <c r="G2" s="6"/>
      <c r="H2" s="6"/>
      <c r="I2" s="6"/>
      <c r="J2" s="7" t="s">
        <v>0</v>
      </c>
      <c r="K2" s="6"/>
      <c r="L2" s="8"/>
      <c r="M2" s="9"/>
      <c r="N2" s="9"/>
      <c r="O2" s="6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25.5" hidden="false" customHeight="true" outlineLevel="0" collapsed="false">
      <c r="A3" s="3"/>
      <c r="B3" s="10" t="s">
        <v>1</v>
      </c>
      <c r="C3" s="11" t="s">
        <v>2</v>
      </c>
      <c r="D3" s="12" t="s">
        <v>3</v>
      </c>
      <c r="E3" s="12"/>
      <c r="F3" s="11" t="s">
        <v>4</v>
      </c>
      <c r="G3" s="11"/>
      <c r="H3" s="11"/>
      <c r="I3" s="11"/>
      <c r="J3" s="13" t="s">
        <v>5</v>
      </c>
      <c r="K3" s="11" t="s">
        <v>6</v>
      </c>
      <c r="L3" s="14" t="s">
        <v>7</v>
      </c>
      <c r="M3" s="15" t="s">
        <v>8</v>
      </c>
      <c r="N3" s="15"/>
      <c r="O3" s="11" t="s">
        <v>9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23.85" hidden="false" customHeight="false" outlineLevel="0" collapsed="false">
      <c r="A4" s="2"/>
      <c r="B4" s="16" t="s">
        <v>10</v>
      </c>
      <c r="C4" s="17" t="s">
        <v>11</v>
      </c>
      <c r="D4" s="18" t="s">
        <v>10</v>
      </c>
      <c r="E4" s="18" t="s">
        <v>12</v>
      </c>
      <c r="F4" s="19" t="s">
        <v>13</v>
      </c>
      <c r="G4" s="17" t="s">
        <v>12</v>
      </c>
      <c r="H4" s="19" t="s">
        <v>14</v>
      </c>
      <c r="I4" s="19" t="s">
        <v>15</v>
      </c>
      <c r="J4" s="20" t="s">
        <v>16</v>
      </c>
      <c r="K4" s="19" t="s">
        <v>17</v>
      </c>
      <c r="L4" s="17" t="s">
        <v>18</v>
      </c>
      <c r="M4" s="21" t="s">
        <v>19</v>
      </c>
      <c r="N4" s="21" t="s">
        <v>20</v>
      </c>
      <c r="O4" s="19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5" hidden="false" customHeight="false" outlineLevel="0" collapsed="false">
      <c r="A5" s="3"/>
      <c r="B5" s="22"/>
      <c r="C5" s="23"/>
      <c r="D5" s="23"/>
      <c r="E5" s="23"/>
      <c r="F5" s="23"/>
      <c r="G5" s="23"/>
      <c r="H5" s="23"/>
      <c r="I5" s="23"/>
      <c r="J5" s="24" t="n">
        <v>2025</v>
      </c>
      <c r="K5" s="23"/>
      <c r="L5" s="23"/>
      <c r="M5" s="23"/>
      <c r="N5" s="23"/>
      <c r="O5" s="25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23.85" hidden="false" customHeight="false" outlineLevel="0" collapsed="false">
      <c r="A6" s="3"/>
      <c r="B6" s="26" t="s">
        <v>21</v>
      </c>
      <c r="C6" s="27" t="s">
        <v>22</v>
      </c>
      <c r="D6" s="28" t="n">
        <v>1</v>
      </c>
      <c r="E6" s="28" t="n">
        <v>2025</v>
      </c>
      <c r="F6" s="29" t="s">
        <v>23</v>
      </c>
      <c r="G6" s="29" t="s">
        <v>23</v>
      </c>
      <c r="H6" s="29" t="s">
        <v>23</v>
      </c>
      <c r="I6" s="29" t="s">
        <v>23</v>
      </c>
      <c r="J6" s="27" t="s">
        <v>24</v>
      </c>
      <c r="K6" s="26" t="s">
        <v>25</v>
      </c>
      <c r="L6" s="30" t="n">
        <v>42945.48</v>
      </c>
      <c r="M6" s="31" t="n">
        <v>45674</v>
      </c>
      <c r="N6" s="31" t="n">
        <v>46038</v>
      </c>
      <c r="O6" s="26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23.85" hidden="false" customHeight="false" outlineLevel="0" collapsed="false">
      <c r="A7" s="3"/>
      <c r="B7" s="26" t="s">
        <v>26</v>
      </c>
      <c r="C7" s="27" t="s">
        <v>27</v>
      </c>
      <c r="D7" s="28" t="n">
        <v>2</v>
      </c>
      <c r="E7" s="28" t="n">
        <v>2025</v>
      </c>
      <c r="F7" s="29" t="s">
        <v>23</v>
      </c>
      <c r="G7" s="29" t="s">
        <v>23</v>
      </c>
      <c r="H7" s="29" t="s">
        <v>23</v>
      </c>
      <c r="I7" s="29" t="s">
        <v>23</v>
      </c>
      <c r="J7" s="27" t="s">
        <v>28</v>
      </c>
      <c r="K7" s="26" t="s">
        <v>25</v>
      </c>
      <c r="L7" s="30" t="n">
        <v>58105.56</v>
      </c>
      <c r="M7" s="31" t="n">
        <v>45678</v>
      </c>
      <c r="N7" s="31" t="n">
        <v>46042</v>
      </c>
      <c r="O7" s="26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23.85" hidden="false" customHeight="false" outlineLevel="0" collapsed="false">
      <c r="A8" s="2"/>
      <c r="B8" s="32" t="s">
        <v>29</v>
      </c>
      <c r="C8" s="33" t="s">
        <v>23</v>
      </c>
      <c r="D8" s="34" t="n">
        <v>2</v>
      </c>
      <c r="E8" s="34" t="n">
        <v>2025</v>
      </c>
      <c r="F8" s="35" t="n">
        <v>1</v>
      </c>
      <c r="G8" s="35" t="n">
        <v>2025</v>
      </c>
      <c r="H8" s="35" t="s">
        <v>30</v>
      </c>
      <c r="I8" s="35" t="s">
        <v>31</v>
      </c>
      <c r="J8" s="33" t="s">
        <v>28</v>
      </c>
      <c r="K8" s="32" t="s">
        <v>32</v>
      </c>
      <c r="L8" s="36" t="n">
        <v>6973.03</v>
      </c>
      <c r="M8" s="37" t="s">
        <v>23</v>
      </c>
      <c r="N8" s="37" t="s">
        <v>23</v>
      </c>
      <c r="O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23.85" hidden="false" customHeight="false" outlineLevel="0" collapsed="false">
      <c r="A9" s="3"/>
      <c r="B9" s="26" t="s">
        <v>33</v>
      </c>
      <c r="C9" s="27" t="s">
        <v>27</v>
      </c>
      <c r="D9" s="28" t="n">
        <v>3</v>
      </c>
      <c r="E9" s="28" t="n">
        <v>2025</v>
      </c>
      <c r="F9" s="29" t="s">
        <v>23</v>
      </c>
      <c r="G9" s="29" t="s">
        <v>23</v>
      </c>
      <c r="H9" s="29" t="s">
        <v>23</v>
      </c>
      <c r="I9" s="29" t="s">
        <v>23</v>
      </c>
      <c r="J9" s="27" t="s">
        <v>34</v>
      </c>
      <c r="K9" s="26" t="s">
        <v>35</v>
      </c>
      <c r="L9" s="30" t="n">
        <v>19004</v>
      </c>
      <c r="M9" s="31" t="n">
        <v>45686</v>
      </c>
      <c r="N9" s="31" t="n">
        <v>46050</v>
      </c>
      <c r="O9" s="26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="38" customFormat="true" ht="15" hidden="false" customHeight="false" outlineLevel="0" collapsed="false">
      <c r="A10" s="2"/>
      <c r="B10" s="32" t="s">
        <v>36</v>
      </c>
      <c r="C10" s="33" t="s">
        <v>23</v>
      </c>
      <c r="D10" s="34" t="n">
        <v>3</v>
      </c>
      <c r="E10" s="34" t="n">
        <v>2025</v>
      </c>
      <c r="F10" s="35" t="n">
        <v>1</v>
      </c>
      <c r="G10" s="35" t="n">
        <v>2025</v>
      </c>
      <c r="H10" s="35" t="s">
        <v>30</v>
      </c>
      <c r="I10" s="35" t="s">
        <v>37</v>
      </c>
      <c r="J10" s="33" t="s">
        <v>34</v>
      </c>
      <c r="K10" s="32" t="s">
        <v>38</v>
      </c>
      <c r="L10" s="36" t="s">
        <v>23</v>
      </c>
      <c r="M10" s="37" t="s">
        <v>23</v>
      </c>
      <c r="N10" s="37" t="s">
        <v>23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23.85" hidden="false" customHeight="false" outlineLevel="0" collapsed="false">
      <c r="A11" s="3"/>
      <c r="B11" s="26" t="s">
        <v>39</v>
      </c>
      <c r="C11" s="27" t="s">
        <v>27</v>
      </c>
      <c r="D11" s="28" t="n">
        <v>4</v>
      </c>
      <c r="E11" s="28" t="n">
        <v>2025</v>
      </c>
      <c r="F11" s="29" t="s">
        <v>23</v>
      </c>
      <c r="G11" s="29" t="s">
        <v>23</v>
      </c>
      <c r="H11" s="29" t="s">
        <v>23</v>
      </c>
      <c r="I11" s="29" t="s">
        <v>23</v>
      </c>
      <c r="J11" s="27" t="s">
        <v>40</v>
      </c>
      <c r="K11" s="26" t="s">
        <v>41</v>
      </c>
      <c r="L11" s="30" t="n">
        <v>4814</v>
      </c>
      <c r="M11" s="31" t="n">
        <v>45695</v>
      </c>
      <c r="N11" s="31" t="n">
        <v>46059</v>
      </c>
      <c r="O11" s="2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5" hidden="false" customHeight="false" outlineLevel="0" collapsed="false">
      <c r="A12" s="3"/>
      <c r="B12" s="26" t="s">
        <v>42</v>
      </c>
      <c r="C12" s="27" t="s">
        <v>27</v>
      </c>
      <c r="D12" s="28" t="n">
        <v>5</v>
      </c>
      <c r="E12" s="28" t="n">
        <v>2025</v>
      </c>
      <c r="F12" s="29" t="s">
        <v>23</v>
      </c>
      <c r="G12" s="29" t="s">
        <v>23</v>
      </c>
      <c r="H12" s="29" t="s">
        <v>23</v>
      </c>
      <c r="I12" s="29" t="s">
        <v>23</v>
      </c>
      <c r="J12" s="27" t="s">
        <v>43</v>
      </c>
      <c r="K12" s="26" t="s">
        <v>44</v>
      </c>
      <c r="L12" s="30" t="n">
        <v>1852250</v>
      </c>
      <c r="M12" s="31" t="n">
        <v>45702</v>
      </c>
      <c r="N12" s="31" t="n">
        <v>46067</v>
      </c>
      <c r="O12" s="26" t="s">
        <v>45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23.85" hidden="false" customHeight="false" outlineLevel="0" collapsed="false">
      <c r="A13" s="3"/>
      <c r="B13" s="26" t="s">
        <v>46</v>
      </c>
      <c r="C13" s="27" t="s">
        <v>27</v>
      </c>
      <c r="D13" s="28" t="n">
        <v>6</v>
      </c>
      <c r="E13" s="28" t="n">
        <v>2025</v>
      </c>
      <c r="F13" s="29" t="s">
        <v>23</v>
      </c>
      <c r="G13" s="29" t="s">
        <v>23</v>
      </c>
      <c r="H13" s="29" t="s">
        <v>23</v>
      </c>
      <c r="I13" s="29" t="s">
        <v>23</v>
      </c>
      <c r="J13" s="27" t="s">
        <v>47</v>
      </c>
      <c r="K13" s="26" t="s">
        <v>48</v>
      </c>
      <c r="L13" s="30" t="n">
        <v>7487.25</v>
      </c>
      <c r="M13" s="31" t="n">
        <v>45726</v>
      </c>
      <c r="N13" s="31" t="n">
        <v>46090</v>
      </c>
      <c r="O13" s="2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23.85" hidden="false" customHeight="false" outlineLevel="0" collapsed="false">
      <c r="A14" s="3"/>
      <c r="B14" s="26" t="s">
        <v>49</v>
      </c>
      <c r="C14" s="27" t="s">
        <v>27</v>
      </c>
      <c r="D14" s="28" t="n">
        <v>7</v>
      </c>
      <c r="E14" s="28" t="n">
        <v>2025</v>
      </c>
      <c r="F14" s="29" t="s">
        <v>23</v>
      </c>
      <c r="G14" s="29" t="s">
        <v>23</v>
      </c>
      <c r="H14" s="29" t="s">
        <v>23</v>
      </c>
      <c r="I14" s="29" t="s">
        <v>23</v>
      </c>
      <c r="J14" s="27" t="s">
        <v>47</v>
      </c>
      <c r="K14" s="26" t="s">
        <v>50</v>
      </c>
      <c r="L14" s="30" t="n">
        <v>4137.25</v>
      </c>
      <c r="M14" s="31" t="n">
        <v>45726</v>
      </c>
      <c r="N14" s="31" t="n">
        <v>46090</v>
      </c>
      <c r="O14" s="2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23.85" hidden="false" customHeight="false" outlineLevel="0" collapsed="false">
      <c r="A15" s="3"/>
      <c r="B15" s="26" t="s">
        <v>51</v>
      </c>
      <c r="C15" s="27" t="s">
        <v>27</v>
      </c>
      <c r="D15" s="28" t="n">
        <v>8</v>
      </c>
      <c r="E15" s="28" t="n">
        <v>2025</v>
      </c>
      <c r="F15" s="29" t="s">
        <v>23</v>
      </c>
      <c r="G15" s="29" t="s">
        <v>23</v>
      </c>
      <c r="H15" s="29" t="s">
        <v>23</v>
      </c>
      <c r="I15" s="29" t="s">
        <v>23</v>
      </c>
      <c r="J15" s="27" t="s">
        <v>47</v>
      </c>
      <c r="K15" s="26" t="s">
        <v>52</v>
      </c>
      <c r="L15" s="30" t="n">
        <v>25502</v>
      </c>
      <c r="M15" s="31" t="n">
        <v>45726</v>
      </c>
      <c r="N15" s="31" t="n">
        <v>46090</v>
      </c>
      <c r="O15" s="2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23.85" hidden="false" customHeight="false" outlineLevel="0" collapsed="false">
      <c r="A16" s="3"/>
      <c r="B16" s="26" t="s">
        <v>53</v>
      </c>
      <c r="C16" s="27" t="s">
        <v>27</v>
      </c>
      <c r="D16" s="28" t="n">
        <v>9</v>
      </c>
      <c r="E16" s="28" t="n">
        <v>2025</v>
      </c>
      <c r="F16" s="29" t="s">
        <v>23</v>
      </c>
      <c r="G16" s="29" t="s">
        <v>23</v>
      </c>
      <c r="H16" s="29" t="s">
        <v>23</v>
      </c>
      <c r="I16" s="29" t="s">
        <v>23</v>
      </c>
      <c r="J16" s="27" t="s">
        <v>47</v>
      </c>
      <c r="K16" s="26" t="s">
        <v>54</v>
      </c>
      <c r="L16" s="30" t="n">
        <v>5544.25</v>
      </c>
      <c r="M16" s="31" t="n">
        <v>45726</v>
      </c>
      <c r="N16" s="31" t="n">
        <v>46090</v>
      </c>
      <c r="O16" s="2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23.85" hidden="false" customHeight="false" outlineLevel="0" collapsed="false">
      <c r="A17" s="2"/>
      <c r="B17" s="26" t="s">
        <v>55</v>
      </c>
      <c r="C17" s="27" t="s">
        <v>27</v>
      </c>
      <c r="D17" s="28" t="n">
        <v>10</v>
      </c>
      <c r="E17" s="28" t="n">
        <v>2025</v>
      </c>
      <c r="F17" s="29" t="s">
        <v>23</v>
      </c>
      <c r="G17" s="29" t="s">
        <v>23</v>
      </c>
      <c r="H17" s="29" t="s">
        <v>23</v>
      </c>
      <c r="I17" s="29" t="s">
        <v>23</v>
      </c>
      <c r="J17" s="27" t="s">
        <v>47</v>
      </c>
      <c r="K17" s="26" t="s">
        <v>56</v>
      </c>
      <c r="L17" s="30" t="n">
        <v>19336.1</v>
      </c>
      <c r="M17" s="31" t="n">
        <v>45726</v>
      </c>
      <c r="N17" s="31" t="n">
        <v>46090</v>
      </c>
      <c r="O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23.85" hidden="false" customHeight="false" outlineLevel="0" collapsed="false">
      <c r="A18" s="3"/>
      <c r="B18" s="26" t="s">
        <v>57</v>
      </c>
      <c r="C18" s="27" t="s">
        <v>27</v>
      </c>
      <c r="D18" s="28" t="n">
        <v>11</v>
      </c>
      <c r="E18" s="28" t="n">
        <v>2025</v>
      </c>
      <c r="F18" s="29" t="s">
        <v>23</v>
      </c>
      <c r="G18" s="29" t="s">
        <v>23</v>
      </c>
      <c r="H18" s="29" t="s">
        <v>23</v>
      </c>
      <c r="I18" s="29" t="s">
        <v>23</v>
      </c>
      <c r="J18" s="27" t="s">
        <v>47</v>
      </c>
      <c r="K18" s="26" t="s">
        <v>58</v>
      </c>
      <c r="L18" s="30" t="n">
        <v>8534.4</v>
      </c>
      <c r="M18" s="31" t="n">
        <v>45726</v>
      </c>
      <c r="N18" s="31" t="n">
        <v>46090</v>
      </c>
      <c r="O18" s="2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5" hidden="false" customHeight="false" outlineLevel="0" collapsed="false">
      <c r="A19" s="2"/>
      <c r="B19" s="32" t="s">
        <v>57</v>
      </c>
      <c r="C19" s="33" t="s">
        <v>23</v>
      </c>
      <c r="D19" s="34" t="n">
        <v>11</v>
      </c>
      <c r="E19" s="34" t="n">
        <v>2025</v>
      </c>
      <c r="F19" s="35" t="n">
        <v>1</v>
      </c>
      <c r="G19" s="35" t="n">
        <v>2025</v>
      </c>
      <c r="H19" s="35" t="s">
        <v>30</v>
      </c>
      <c r="I19" s="35" t="s">
        <v>37</v>
      </c>
      <c r="J19" s="33" t="s">
        <v>47</v>
      </c>
      <c r="K19" s="32" t="s">
        <v>59</v>
      </c>
      <c r="L19" s="36" t="n">
        <v>8509</v>
      </c>
      <c r="M19" s="37" t="s">
        <v>23</v>
      </c>
      <c r="N19" s="37" t="s">
        <v>23</v>
      </c>
      <c r="O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23.85" hidden="false" customHeight="false" outlineLevel="0" collapsed="false">
      <c r="A20" s="3"/>
      <c r="B20" s="26" t="s">
        <v>60</v>
      </c>
      <c r="C20" s="27" t="s">
        <v>27</v>
      </c>
      <c r="D20" s="28" t="n">
        <v>12</v>
      </c>
      <c r="E20" s="28" t="n">
        <v>2025</v>
      </c>
      <c r="F20" s="29" t="s">
        <v>23</v>
      </c>
      <c r="G20" s="29" t="s">
        <v>23</v>
      </c>
      <c r="H20" s="29" t="s">
        <v>23</v>
      </c>
      <c r="I20" s="29" t="s">
        <v>23</v>
      </c>
      <c r="J20" s="27" t="s">
        <v>61</v>
      </c>
      <c r="K20" s="26" t="s">
        <v>62</v>
      </c>
      <c r="L20" s="30" t="n">
        <v>2938.2</v>
      </c>
      <c r="M20" s="31" t="n">
        <v>45735</v>
      </c>
      <c r="N20" s="31" t="n">
        <v>46099</v>
      </c>
      <c r="O20" s="2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23.85" hidden="false" customHeight="false" outlineLevel="0" collapsed="false">
      <c r="A21" s="3"/>
      <c r="B21" s="26" t="s">
        <v>63</v>
      </c>
      <c r="C21" s="39" t="s">
        <v>64</v>
      </c>
      <c r="D21" s="28" t="n">
        <v>13</v>
      </c>
      <c r="E21" s="28" t="n">
        <v>2025</v>
      </c>
      <c r="F21" s="29" t="s">
        <v>23</v>
      </c>
      <c r="G21" s="29" t="s">
        <v>23</v>
      </c>
      <c r="H21" s="29" t="s">
        <v>23</v>
      </c>
      <c r="I21" s="29" t="s">
        <v>23</v>
      </c>
      <c r="J21" s="27" t="s">
        <v>65</v>
      </c>
      <c r="K21" s="26" t="s">
        <v>66</v>
      </c>
      <c r="L21" s="30" t="n">
        <v>7277200</v>
      </c>
      <c r="M21" s="31" t="n">
        <v>45784</v>
      </c>
      <c r="N21" s="40" t="n">
        <v>45870</v>
      </c>
      <c r="O21" s="26" t="s">
        <v>67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5" hidden="false" customHeight="false" outlineLevel="0" collapsed="false">
      <c r="A22" s="3"/>
      <c r="B22" s="26" t="s">
        <v>68</v>
      </c>
      <c r="C22" s="27" t="s">
        <v>27</v>
      </c>
      <c r="D22" s="28" t="n">
        <v>14</v>
      </c>
      <c r="E22" s="28" t="n">
        <v>2025</v>
      </c>
      <c r="F22" s="29" t="s">
        <v>23</v>
      </c>
      <c r="G22" s="29" t="s">
        <v>23</v>
      </c>
      <c r="H22" s="29" t="s">
        <v>23</v>
      </c>
      <c r="I22" s="29" t="s">
        <v>23</v>
      </c>
      <c r="J22" s="27" t="s">
        <v>69</v>
      </c>
      <c r="K22" s="26" t="s">
        <v>70</v>
      </c>
      <c r="L22" s="30" t="n">
        <v>23393</v>
      </c>
      <c r="M22" s="31" t="n">
        <v>45728</v>
      </c>
      <c r="N22" s="31" t="n">
        <v>46276</v>
      </c>
      <c r="O22" s="2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23.85" hidden="false" customHeight="false" outlineLevel="0" collapsed="false">
      <c r="A23" s="3"/>
      <c r="B23" s="26" t="s">
        <v>71</v>
      </c>
      <c r="C23" s="27" t="s">
        <v>27</v>
      </c>
      <c r="D23" s="28" t="n">
        <v>15</v>
      </c>
      <c r="E23" s="28" t="n">
        <v>2025</v>
      </c>
      <c r="F23" s="29" t="s">
        <v>23</v>
      </c>
      <c r="G23" s="29" t="s">
        <v>23</v>
      </c>
      <c r="H23" s="29" t="s">
        <v>23</v>
      </c>
      <c r="I23" s="29" t="s">
        <v>23</v>
      </c>
      <c r="J23" s="27" t="s">
        <v>72</v>
      </c>
      <c r="K23" s="26" t="s">
        <v>73</v>
      </c>
      <c r="L23" s="30" t="n">
        <v>28986</v>
      </c>
      <c r="M23" s="31" t="n">
        <v>45737</v>
      </c>
      <c r="N23" s="31" t="n">
        <v>46101</v>
      </c>
      <c r="O23" s="2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23.85" hidden="false" customHeight="false" outlineLevel="0" collapsed="false">
      <c r="A24" s="3"/>
      <c r="B24" s="26" t="s">
        <v>74</v>
      </c>
      <c r="C24" s="27" t="s">
        <v>27</v>
      </c>
      <c r="D24" s="28" t="n">
        <v>16</v>
      </c>
      <c r="E24" s="28" t="n">
        <v>2025</v>
      </c>
      <c r="F24" s="29" t="s">
        <v>23</v>
      </c>
      <c r="G24" s="29" t="s">
        <v>23</v>
      </c>
      <c r="H24" s="29" t="s">
        <v>23</v>
      </c>
      <c r="I24" s="29" t="s">
        <v>23</v>
      </c>
      <c r="J24" s="27" t="s">
        <v>75</v>
      </c>
      <c r="K24" s="26" t="s">
        <v>76</v>
      </c>
      <c r="L24" s="30" t="n">
        <v>2894381.59</v>
      </c>
      <c r="M24" s="31" t="n">
        <v>45733</v>
      </c>
      <c r="N24" s="31" t="n">
        <v>46097</v>
      </c>
      <c r="O24" s="2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23.85" hidden="false" customHeight="false" outlineLevel="0" collapsed="false">
      <c r="A25" s="3"/>
      <c r="B25" s="26" t="s">
        <v>77</v>
      </c>
      <c r="C25" s="27" t="s">
        <v>27</v>
      </c>
      <c r="D25" s="28" t="n">
        <v>17</v>
      </c>
      <c r="E25" s="28" t="n">
        <v>2025</v>
      </c>
      <c r="F25" s="29" t="s">
        <v>23</v>
      </c>
      <c r="G25" s="29" t="s">
        <v>23</v>
      </c>
      <c r="H25" s="29" t="s">
        <v>23</v>
      </c>
      <c r="I25" s="29" t="s">
        <v>23</v>
      </c>
      <c r="J25" s="27" t="s">
        <v>78</v>
      </c>
      <c r="K25" s="26" t="s">
        <v>79</v>
      </c>
      <c r="L25" s="30" t="n">
        <v>1296000</v>
      </c>
      <c r="M25" s="31" t="n">
        <v>45744</v>
      </c>
      <c r="N25" s="31" t="n">
        <v>46108</v>
      </c>
      <c r="O25" s="2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23.85" hidden="false" customHeight="false" outlineLevel="0" collapsed="false">
      <c r="A26" s="3"/>
      <c r="B26" s="26" t="s">
        <v>80</v>
      </c>
      <c r="C26" s="27" t="s">
        <v>27</v>
      </c>
      <c r="D26" s="28" t="n">
        <v>18</v>
      </c>
      <c r="E26" s="28" t="n">
        <v>2025</v>
      </c>
      <c r="F26" s="29" t="s">
        <v>23</v>
      </c>
      <c r="G26" s="29" t="s">
        <v>23</v>
      </c>
      <c r="H26" s="29" t="s">
        <v>23</v>
      </c>
      <c r="I26" s="29" t="s">
        <v>23</v>
      </c>
      <c r="J26" s="27" t="s">
        <v>81</v>
      </c>
      <c r="K26" s="26" t="s">
        <v>82</v>
      </c>
      <c r="L26" s="30" t="n">
        <v>5600</v>
      </c>
      <c r="M26" s="31" t="n">
        <v>45748</v>
      </c>
      <c r="N26" s="31" t="n">
        <v>45961</v>
      </c>
      <c r="O26" s="2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5" hidden="false" customHeight="false" outlineLevel="0" collapsed="false">
      <c r="A27" s="3"/>
      <c r="B27" s="26" t="s">
        <v>83</v>
      </c>
      <c r="C27" s="27" t="s">
        <v>27</v>
      </c>
      <c r="D27" s="28" t="n">
        <v>19</v>
      </c>
      <c r="E27" s="28" t="n">
        <v>2025</v>
      </c>
      <c r="F27" s="29" t="s">
        <v>23</v>
      </c>
      <c r="G27" s="29" t="s">
        <v>23</v>
      </c>
      <c r="H27" s="29" t="s">
        <v>23</v>
      </c>
      <c r="I27" s="29" t="s">
        <v>23</v>
      </c>
      <c r="J27" s="27" t="s">
        <v>84</v>
      </c>
      <c r="K27" s="26" t="s">
        <v>85</v>
      </c>
      <c r="L27" s="30" t="n">
        <v>302598</v>
      </c>
      <c r="M27" s="31" t="n">
        <v>45754</v>
      </c>
      <c r="N27" s="31" t="n">
        <v>46118</v>
      </c>
      <c r="O27" s="2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36.45" hidden="false" customHeight="false" outlineLevel="0" collapsed="false">
      <c r="A28" s="3"/>
      <c r="B28" s="26" t="s">
        <v>86</v>
      </c>
      <c r="C28" s="27" t="s">
        <v>27</v>
      </c>
      <c r="D28" s="28" t="n">
        <v>20</v>
      </c>
      <c r="E28" s="28" t="n">
        <v>2025</v>
      </c>
      <c r="F28" s="29" t="s">
        <v>23</v>
      </c>
      <c r="G28" s="29" t="s">
        <v>23</v>
      </c>
      <c r="H28" s="29" t="s">
        <v>23</v>
      </c>
      <c r="I28" s="29" t="s">
        <v>23</v>
      </c>
      <c r="J28" s="27" t="s">
        <v>87</v>
      </c>
      <c r="K28" s="26" t="s">
        <v>88</v>
      </c>
      <c r="L28" s="30" t="n">
        <v>1188</v>
      </c>
      <c r="M28" s="31" t="n">
        <v>45762</v>
      </c>
      <c r="N28" s="31" t="n">
        <v>46126</v>
      </c>
      <c r="O28" s="2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36.45" hidden="false" customHeight="false" outlineLevel="0" collapsed="false">
      <c r="A29" s="3"/>
      <c r="B29" s="26" t="s">
        <v>89</v>
      </c>
      <c r="C29" s="27" t="s">
        <v>27</v>
      </c>
      <c r="D29" s="28" t="n">
        <v>21</v>
      </c>
      <c r="E29" s="28" t="n">
        <v>2025</v>
      </c>
      <c r="F29" s="29" t="s">
        <v>23</v>
      </c>
      <c r="G29" s="29" t="s">
        <v>23</v>
      </c>
      <c r="H29" s="29" t="s">
        <v>23</v>
      </c>
      <c r="I29" s="29" t="s">
        <v>23</v>
      </c>
      <c r="J29" s="27" t="s">
        <v>90</v>
      </c>
      <c r="K29" s="26" t="s">
        <v>91</v>
      </c>
      <c r="L29" s="30" t="n">
        <v>705</v>
      </c>
      <c r="M29" s="31" t="n">
        <v>45762</v>
      </c>
      <c r="N29" s="31" t="n">
        <v>46126</v>
      </c>
      <c r="O29" s="2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35.05" hidden="false" customHeight="false" outlineLevel="0" collapsed="false">
      <c r="A30" s="3"/>
      <c r="B30" s="26" t="s">
        <v>92</v>
      </c>
      <c r="C30" s="27" t="s">
        <v>27</v>
      </c>
      <c r="D30" s="28" t="n">
        <v>22</v>
      </c>
      <c r="E30" s="28" t="n">
        <v>2025</v>
      </c>
      <c r="F30" s="29" t="s">
        <v>23</v>
      </c>
      <c r="G30" s="29" t="s">
        <v>23</v>
      </c>
      <c r="H30" s="29" t="s">
        <v>23</v>
      </c>
      <c r="I30" s="29" t="s">
        <v>23</v>
      </c>
      <c r="J30" s="27" t="s">
        <v>93</v>
      </c>
      <c r="K30" s="26" t="s">
        <v>94</v>
      </c>
      <c r="L30" s="30" t="n">
        <v>2085</v>
      </c>
      <c r="M30" s="31" t="n">
        <v>45769</v>
      </c>
      <c r="N30" s="31" t="n">
        <v>46133</v>
      </c>
      <c r="O30" s="2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35.05" hidden="false" customHeight="false" outlineLevel="0" collapsed="false">
      <c r="A31" s="3"/>
      <c r="B31" s="26" t="s">
        <v>95</v>
      </c>
      <c r="C31" s="27" t="s">
        <v>27</v>
      </c>
      <c r="D31" s="28" t="n">
        <v>23</v>
      </c>
      <c r="E31" s="28" t="n">
        <v>2025</v>
      </c>
      <c r="F31" s="29" t="s">
        <v>23</v>
      </c>
      <c r="G31" s="29" t="s">
        <v>23</v>
      </c>
      <c r="H31" s="29" t="s">
        <v>23</v>
      </c>
      <c r="I31" s="29" t="s">
        <v>23</v>
      </c>
      <c r="J31" s="27" t="s">
        <v>93</v>
      </c>
      <c r="K31" s="26" t="s">
        <v>96</v>
      </c>
      <c r="L31" s="30" t="n">
        <v>2930</v>
      </c>
      <c r="M31" s="31" t="n">
        <v>45769</v>
      </c>
      <c r="N31" s="31" t="n">
        <v>46133</v>
      </c>
      <c r="O31" s="2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35.05" hidden="false" customHeight="false" outlineLevel="0" collapsed="false">
      <c r="A32" s="3"/>
      <c r="B32" s="26" t="s">
        <v>97</v>
      </c>
      <c r="C32" s="27" t="s">
        <v>27</v>
      </c>
      <c r="D32" s="28" t="n">
        <v>24</v>
      </c>
      <c r="E32" s="28" t="n">
        <v>2025</v>
      </c>
      <c r="F32" s="29" t="s">
        <v>23</v>
      </c>
      <c r="G32" s="29" t="s">
        <v>23</v>
      </c>
      <c r="H32" s="29" t="s">
        <v>23</v>
      </c>
      <c r="I32" s="29" t="s">
        <v>23</v>
      </c>
      <c r="J32" s="27" t="s">
        <v>93</v>
      </c>
      <c r="K32" s="26" t="s">
        <v>98</v>
      </c>
      <c r="L32" s="30" t="n">
        <v>949</v>
      </c>
      <c r="M32" s="31" t="n">
        <v>45769</v>
      </c>
      <c r="N32" s="31" t="n">
        <v>46133</v>
      </c>
      <c r="O32" s="26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35.05" hidden="false" customHeight="false" outlineLevel="0" collapsed="false">
      <c r="A33" s="3"/>
      <c r="B33" s="26" t="s">
        <v>99</v>
      </c>
      <c r="C33" s="27" t="s">
        <v>27</v>
      </c>
      <c r="D33" s="28" t="n">
        <v>25</v>
      </c>
      <c r="E33" s="28" t="n">
        <v>2025</v>
      </c>
      <c r="F33" s="29" t="s">
        <v>23</v>
      </c>
      <c r="G33" s="29" t="s">
        <v>23</v>
      </c>
      <c r="H33" s="29" t="s">
        <v>23</v>
      </c>
      <c r="I33" s="29" t="s">
        <v>23</v>
      </c>
      <c r="J33" s="27" t="s">
        <v>93</v>
      </c>
      <c r="K33" s="26" t="s">
        <v>100</v>
      </c>
      <c r="L33" s="30" t="n">
        <v>2151.2</v>
      </c>
      <c r="M33" s="31" t="n">
        <v>45769</v>
      </c>
      <c r="N33" s="31" t="n">
        <v>46133</v>
      </c>
      <c r="O33" s="2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35.05" hidden="false" customHeight="false" outlineLevel="0" collapsed="false">
      <c r="A34" s="3"/>
      <c r="B34" s="26" t="s">
        <v>101</v>
      </c>
      <c r="C34" s="27" t="s">
        <v>27</v>
      </c>
      <c r="D34" s="28" t="n">
        <v>26</v>
      </c>
      <c r="E34" s="28" t="n">
        <v>2025</v>
      </c>
      <c r="F34" s="29" t="s">
        <v>23</v>
      </c>
      <c r="G34" s="29" t="s">
        <v>23</v>
      </c>
      <c r="H34" s="29" t="s">
        <v>23</v>
      </c>
      <c r="I34" s="29" t="s">
        <v>23</v>
      </c>
      <c r="J34" s="27" t="s">
        <v>93</v>
      </c>
      <c r="K34" s="26" t="s">
        <v>102</v>
      </c>
      <c r="L34" s="30" t="n">
        <v>1955.1</v>
      </c>
      <c r="M34" s="31" t="n">
        <v>45769</v>
      </c>
      <c r="N34" s="31" t="n">
        <v>46133</v>
      </c>
      <c r="O34" s="26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35.05" hidden="false" customHeight="false" outlineLevel="0" collapsed="false">
      <c r="A35" s="3"/>
      <c r="B35" s="26" t="s">
        <v>103</v>
      </c>
      <c r="C35" s="27" t="s">
        <v>27</v>
      </c>
      <c r="D35" s="28" t="n">
        <v>27</v>
      </c>
      <c r="E35" s="28" t="n">
        <v>2025</v>
      </c>
      <c r="F35" s="29" t="s">
        <v>23</v>
      </c>
      <c r="G35" s="29" t="s">
        <v>23</v>
      </c>
      <c r="H35" s="29" t="s">
        <v>23</v>
      </c>
      <c r="I35" s="29" t="s">
        <v>23</v>
      </c>
      <c r="J35" s="27" t="s">
        <v>93</v>
      </c>
      <c r="K35" s="26" t="s">
        <v>104</v>
      </c>
      <c r="L35" s="30" t="n">
        <v>2222</v>
      </c>
      <c r="M35" s="31" t="n">
        <v>45769</v>
      </c>
      <c r="N35" s="31" t="n">
        <v>46133</v>
      </c>
      <c r="O35" s="2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36.45" hidden="false" customHeight="false" outlineLevel="0" collapsed="false">
      <c r="A36" s="3"/>
      <c r="B36" s="26" t="s">
        <v>105</v>
      </c>
      <c r="C36" s="27" t="s">
        <v>27</v>
      </c>
      <c r="D36" s="28" t="n">
        <v>28</v>
      </c>
      <c r="E36" s="28" t="n">
        <v>2025</v>
      </c>
      <c r="F36" s="29" t="s">
        <v>23</v>
      </c>
      <c r="G36" s="29" t="s">
        <v>23</v>
      </c>
      <c r="H36" s="29" t="s">
        <v>23</v>
      </c>
      <c r="I36" s="29" t="s">
        <v>23</v>
      </c>
      <c r="J36" s="27" t="s">
        <v>93</v>
      </c>
      <c r="K36" s="26" t="s">
        <v>106</v>
      </c>
      <c r="L36" s="30" t="n">
        <v>6364.55</v>
      </c>
      <c r="M36" s="31" t="n">
        <v>45769</v>
      </c>
      <c r="N36" s="31" t="n">
        <v>46133</v>
      </c>
      <c r="O36" s="26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36.45" hidden="false" customHeight="false" outlineLevel="0" collapsed="false">
      <c r="A37" s="3"/>
      <c r="B37" s="26" t="s">
        <v>107</v>
      </c>
      <c r="C37" s="27" t="s">
        <v>27</v>
      </c>
      <c r="D37" s="28" t="n">
        <v>29</v>
      </c>
      <c r="E37" s="28" t="n">
        <v>2025</v>
      </c>
      <c r="F37" s="29" t="s">
        <v>23</v>
      </c>
      <c r="G37" s="29" t="s">
        <v>23</v>
      </c>
      <c r="H37" s="29" t="s">
        <v>23</v>
      </c>
      <c r="I37" s="29" t="s">
        <v>23</v>
      </c>
      <c r="J37" s="27" t="s">
        <v>93</v>
      </c>
      <c r="K37" s="26" t="s">
        <v>108</v>
      </c>
      <c r="L37" s="30" t="n">
        <v>3665.73</v>
      </c>
      <c r="M37" s="31" t="n">
        <v>45769</v>
      </c>
      <c r="N37" s="31" t="n">
        <v>46133</v>
      </c>
      <c r="O37" s="2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35.05" hidden="false" customHeight="false" outlineLevel="0" collapsed="false">
      <c r="A38" s="3"/>
      <c r="B38" s="26" t="s">
        <v>109</v>
      </c>
      <c r="C38" s="27" t="s">
        <v>27</v>
      </c>
      <c r="D38" s="28" t="n">
        <v>30</v>
      </c>
      <c r="E38" s="28" t="n">
        <v>2025</v>
      </c>
      <c r="F38" s="29" t="s">
        <v>23</v>
      </c>
      <c r="G38" s="29" t="s">
        <v>23</v>
      </c>
      <c r="H38" s="29" t="s">
        <v>23</v>
      </c>
      <c r="I38" s="29" t="s">
        <v>23</v>
      </c>
      <c r="J38" s="27" t="s">
        <v>93</v>
      </c>
      <c r="K38" s="26" t="s">
        <v>110</v>
      </c>
      <c r="L38" s="30" t="n">
        <v>2129.94</v>
      </c>
      <c r="M38" s="31" t="n">
        <v>45769</v>
      </c>
      <c r="N38" s="31" t="n">
        <v>46133</v>
      </c>
      <c r="O38" s="2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35.05" hidden="false" customHeight="false" outlineLevel="0" collapsed="false">
      <c r="A39" s="3"/>
      <c r="B39" s="26" t="s">
        <v>111</v>
      </c>
      <c r="C39" s="27" t="s">
        <v>27</v>
      </c>
      <c r="D39" s="28" t="n">
        <v>31</v>
      </c>
      <c r="E39" s="28" t="n">
        <v>2025</v>
      </c>
      <c r="F39" s="29" t="s">
        <v>23</v>
      </c>
      <c r="G39" s="29" t="s">
        <v>23</v>
      </c>
      <c r="H39" s="29" t="s">
        <v>23</v>
      </c>
      <c r="I39" s="29" t="s">
        <v>23</v>
      </c>
      <c r="J39" s="27" t="s">
        <v>93</v>
      </c>
      <c r="K39" s="26" t="s">
        <v>112</v>
      </c>
      <c r="L39" s="30" t="n">
        <v>888.06</v>
      </c>
      <c r="M39" s="31" t="n">
        <v>45769</v>
      </c>
      <c r="N39" s="31" t="n">
        <v>46133</v>
      </c>
      <c r="O39" s="2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35.05" hidden="false" customHeight="false" outlineLevel="0" collapsed="false">
      <c r="A40" s="3"/>
      <c r="B40" s="26" t="s">
        <v>113</v>
      </c>
      <c r="C40" s="27" t="s">
        <v>27</v>
      </c>
      <c r="D40" s="28" t="n">
        <v>32</v>
      </c>
      <c r="E40" s="28" t="n">
        <v>2025</v>
      </c>
      <c r="F40" s="29" t="s">
        <v>23</v>
      </c>
      <c r="G40" s="29" t="s">
        <v>23</v>
      </c>
      <c r="H40" s="29" t="s">
        <v>23</v>
      </c>
      <c r="I40" s="29" t="s">
        <v>23</v>
      </c>
      <c r="J40" s="27" t="s">
        <v>93</v>
      </c>
      <c r="K40" s="26" t="s">
        <v>114</v>
      </c>
      <c r="L40" s="30" t="n">
        <v>830.16</v>
      </c>
      <c r="M40" s="31" t="n">
        <v>45769</v>
      </c>
      <c r="N40" s="31" t="n">
        <v>46133</v>
      </c>
      <c r="O40" s="26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35.05" hidden="false" customHeight="false" outlineLevel="0" collapsed="false">
      <c r="A41" s="3"/>
      <c r="B41" s="26" t="s">
        <v>115</v>
      </c>
      <c r="C41" s="27" t="s">
        <v>27</v>
      </c>
      <c r="D41" s="28" t="n">
        <v>33</v>
      </c>
      <c r="E41" s="28" t="n">
        <v>2025</v>
      </c>
      <c r="F41" s="29" t="s">
        <v>23</v>
      </c>
      <c r="G41" s="29" t="s">
        <v>23</v>
      </c>
      <c r="H41" s="29" t="s">
        <v>23</v>
      </c>
      <c r="I41" s="29" t="s">
        <v>23</v>
      </c>
      <c r="J41" s="27" t="s">
        <v>93</v>
      </c>
      <c r="K41" s="26" t="s">
        <v>116</v>
      </c>
      <c r="L41" s="30" t="n">
        <v>2543.08</v>
      </c>
      <c r="M41" s="31" t="n">
        <v>45769</v>
      </c>
      <c r="N41" s="31" t="n">
        <v>46133</v>
      </c>
      <c r="O41" s="2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35.05" hidden="false" customHeight="false" outlineLevel="0" collapsed="false">
      <c r="A42" s="3"/>
      <c r="B42" s="26" t="s">
        <v>117</v>
      </c>
      <c r="C42" s="27" t="s">
        <v>27</v>
      </c>
      <c r="D42" s="28" t="n">
        <v>34</v>
      </c>
      <c r="E42" s="28" t="n">
        <v>2025</v>
      </c>
      <c r="F42" s="29" t="s">
        <v>23</v>
      </c>
      <c r="G42" s="29" t="s">
        <v>23</v>
      </c>
      <c r="H42" s="29" t="s">
        <v>23</v>
      </c>
      <c r="I42" s="29" t="s">
        <v>23</v>
      </c>
      <c r="J42" s="27" t="s">
        <v>93</v>
      </c>
      <c r="K42" s="26" t="s">
        <v>118</v>
      </c>
      <c r="L42" s="30" t="n">
        <v>2207.52</v>
      </c>
      <c r="M42" s="31" t="n">
        <v>45769</v>
      </c>
      <c r="N42" s="31" t="n">
        <v>46133</v>
      </c>
      <c r="O42" s="26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23.85" hidden="false" customHeight="false" outlineLevel="0" collapsed="false">
      <c r="A43" s="3"/>
      <c r="B43" s="26" t="s">
        <v>119</v>
      </c>
      <c r="C43" s="27" t="s">
        <v>27</v>
      </c>
      <c r="D43" s="28" t="n">
        <v>35</v>
      </c>
      <c r="E43" s="28" t="n">
        <v>2025</v>
      </c>
      <c r="F43" s="29" t="s">
        <v>23</v>
      </c>
      <c r="G43" s="29" t="s">
        <v>23</v>
      </c>
      <c r="H43" s="29" t="s">
        <v>23</v>
      </c>
      <c r="I43" s="29" t="s">
        <v>23</v>
      </c>
      <c r="J43" s="27" t="s">
        <v>120</v>
      </c>
      <c r="K43" s="26" t="s">
        <v>121</v>
      </c>
      <c r="L43" s="30" t="n">
        <v>226620</v>
      </c>
      <c r="M43" s="31" t="n">
        <v>45777</v>
      </c>
      <c r="N43" s="31" t="n">
        <v>46141</v>
      </c>
      <c r="O43" s="2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5" hidden="false" customHeight="false" outlineLevel="0" collapsed="false">
      <c r="A44" s="3"/>
      <c r="B44" s="26" t="s">
        <v>122</v>
      </c>
      <c r="C44" s="27" t="s">
        <v>27</v>
      </c>
      <c r="D44" s="28" t="n">
        <v>36</v>
      </c>
      <c r="E44" s="28" t="n">
        <v>2025</v>
      </c>
      <c r="F44" s="29" t="s">
        <v>23</v>
      </c>
      <c r="G44" s="29" t="s">
        <v>23</v>
      </c>
      <c r="H44" s="29" t="s">
        <v>23</v>
      </c>
      <c r="I44" s="29" t="s">
        <v>23</v>
      </c>
      <c r="J44" s="27" t="s">
        <v>123</v>
      </c>
      <c r="K44" s="26" t="s">
        <v>124</v>
      </c>
      <c r="L44" s="30" t="n">
        <v>199999</v>
      </c>
      <c r="M44" s="31" t="n">
        <v>45775</v>
      </c>
      <c r="N44" s="31" t="n">
        <v>45957</v>
      </c>
      <c r="O44" s="2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23.85" hidden="false" customHeight="false" outlineLevel="0" collapsed="false">
      <c r="A45" s="3"/>
      <c r="B45" s="26" t="s">
        <v>125</v>
      </c>
      <c r="C45" s="27" t="s">
        <v>27</v>
      </c>
      <c r="D45" s="28" t="n">
        <v>37</v>
      </c>
      <c r="E45" s="28" t="n">
        <v>2025</v>
      </c>
      <c r="F45" s="29" t="s">
        <v>23</v>
      </c>
      <c r="G45" s="29" t="s">
        <v>23</v>
      </c>
      <c r="H45" s="29" t="s">
        <v>23</v>
      </c>
      <c r="I45" s="29" t="s">
        <v>23</v>
      </c>
      <c r="J45" s="27" t="s">
        <v>126</v>
      </c>
      <c r="K45" s="26" t="s">
        <v>127</v>
      </c>
      <c r="L45" s="30" t="n">
        <v>111456</v>
      </c>
      <c r="M45" s="31" t="n">
        <v>45792</v>
      </c>
      <c r="N45" s="31" t="n">
        <v>46521</v>
      </c>
      <c r="O45" s="2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23.85" hidden="false" customHeight="false" outlineLevel="0" collapsed="false">
      <c r="A46" s="3"/>
      <c r="B46" s="26" t="s">
        <v>128</v>
      </c>
      <c r="C46" s="27" t="s">
        <v>27</v>
      </c>
      <c r="D46" s="28" t="n">
        <v>38</v>
      </c>
      <c r="E46" s="28" t="n">
        <v>2025</v>
      </c>
      <c r="F46" s="29" t="s">
        <v>23</v>
      </c>
      <c r="G46" s="29" t="s">
        <v>23</v>
      </c>
      <c r="H46" s="29" t="s">
        <v>23</v>
      </c>
      <c r="I46" s="29" t="s">
        <v>23</v>
      </c>
      <c r="J46" s="27" t="s">
        <v>129</v>
      </c>
      <c r="K46" s="26" t="s">
        <v>130</v>
      </c>
      <c r="L46" s="30" t="n">
        <v>6912</v>
      </c>
      <c r="M46" s="31" t="n">
        <v>45790</v>
      </c>
      <c r="N46" s="31" t="n">
        <v>46154</v>
      </c>
      <c r="O46" s="2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23.85" hidden="false" customHeight="false" outlineLevel="0" collapsed="false">
      <c r="A47" s="3"/>
      <c r="B47" s="26" t="s">
        <v>131</v>
      </c>
      <c r="C47" s="27" t="s">
        <v>27</v>
      </c>
      <c r="D47" s="28" t="n">
        <v>39</v>
      </c>
      <c r="E47" s="28" t="n">
        <v>2025</v>
      </c>
      <c r="F47" s="29" t="s">
        <v>23</v>
      </c>
      <c r="G47" s="29" t="s">
        <v>23</v>
      </c>
      <c r="H47" s="29" t="s">
        <v>23</v>
      </c>
      <c r="I47" s="29" t="s">
        <v>23</v>
      </c>
      <c r="J47" s="27" t="s">
        <v>132</v>
      </c>
      <c r="K47" s="26" t="s">
        <v>133</v>
      </c>
      <c r="L47" s="30" t="n">
        <v>43826.4</v>
      </c>
      <c r="M47" s="31" t="n">
        <v>45807</v>
      </c>
      <c r="N47" s="31" t="n">
        <v>46171</v>
      </c>
      <c r="O47" s="2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5" hidden="false" customHeight="false" outlineLevel="0" collapsed="false">
      <c r="A48" s="3"/>
      <c r="B48" s="26" t="s">
        <v>134</v>
      </c>
      <c r="C48" s="27" t="s">
        <v>27</v>
      </c>
      <c r="D48" s="28" t="n">
        <v>40</v>
      </c>
      <c r="E48" s="28" t="n">
        <v>2025</v>
      </c>
      <c r="F48" s="29" t="s">
        <v>23</v>
      </c>
      <c r="G48" s="29" t="s">
        <v>23</v>
      </c>
      <c r="H48" s="29" t="s">
        <v>23</v>
      </c>
      <c r="I48" s="29" t="s">
        <v>23</v>
      </c>
      <c r="J48" s="27" t="s">
        <v>43</v>
      </c>
      <c r="K48" s="26" t="s">
        <v>135</v>
      </c>
      <c r="L48" s="30" t="n">
        <v>156076</v>
      </c>
      <c r="M48" s="31" t="n">
        <v>45807</v>
      </c>
      <c r="N48" s="31" t="n">
        <v>46171</v>
      </c>
      <c r="O48" s="2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5" hidden="false" customHeight="false" outlineLevel="0" collapsed="false">
      <c r="A49" s="3"/>
      <c r="B49" s="26" t="s">
        <v>136</v>
      </c>
      <c r="C49" s="27" t="s">
        <v>27</v>
      </c>
      <c r="D49" s="28" t="n">
        <v>41</v>
      </c>
      <c r="E49" s="28" t="n">
        <v>2025</v>
      </c>
      <c r="F49" s="29" t="s">
        <v>23</v>
      </c>
      <c r="G49" s="29" t="s">
        <v>23</v>
      </c>
      <c r="H49" s="29" t="s">
        <v>23</v>
      </c>
      <c r="I49" s="29" t="s">
        <v>23</v>
      </c>
      <c r="J49" s="27" t="s">
        <v>137</v>
      </c>
      <c r="K49" s="26" t="s">
        <v>138</v>
      </c>
      <c r="L49" s="30" t="n">
        <v>197512.5</v>
      </c>
      <c r="M49" s="31" t="n">
        <v>45805</v>
      </c>
      <c r="N49" s="31" t="n">
        <v>46169</v>
      </c>
      <c r="O49" s="2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23.85" hidden="false" customHeight="false" outlineLevel="0" collapsed="false">
      <c r="A50" s="3"/>
      <c r="B50" s="26" t="s">
        <v>139</v>
      </c>
      <c r="C50" s="27" t="s">
        <v>27</v>
      </c>
      <c r="D50" s="28" t="n">
        <v>42</v>
      </c>
      <c r="E50" s="28" t="n">
        <v>2025</v>
      </c>
      <c r="F50" s="29" t="s">
        <v>23</v>
      </c>
      <c r="G50" s="29" t="s">
        <v>23</v>
      </c>
      <c r="H50" s="29" t="s">
        <v>23</v>
      </c>
      <c r="I50" s="29" t="s">
        <v>23</v>
      </c>
      <c r="J50" s="27" t="s">
        <v>140</v>
      </c>
      <c r="K50" s="26" t="s">
        <v>141</v>
      </c>
      <c r="L50" s="30" t="n">
        <v>137526.56</v>
      </c>
      <c r="M50" s="31" t="n">
        <v>45835</v>
      </c>
      <c r="N50" s="31" t="n">
        <v>46199</v>
      </c>
      <c r="O50" s="26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5" hidden="false" customHeight="false" outlineLevel="0" collapsed="false">
      <c r="A51" s="3"/>
      <c r="B51" s="26" t="s">
        <v>142</v>
      </c>
      <c r="C51" s="27" t="s">
        <v>27</v>
      </c>
      <c r="D51" s="28" t="n">
        <v>43</v>
      </c>
      <c r="E51" s="28" t="n">
        <v>2025</v>
      </c>
      <c r="F51" s="29" t="s">
        <v>23</v>
      </c>
      <c r="G51" s="29" t="s">
        <v>23</v>
      </c>
      <c r="H51" s="29" t="s">
        <v>23</v>
      </c>
      <c r="I51" s="29" t="s">
        <v>23</v>
      </c>
      <c r="J51" s="27" t="s">
        <v>143</v>
      </c>
      <c r="K51" s="26" t="s">
        <v>144</v>
      </c>
      <c r="L51" s="30" t="n">
        <v>925019</v>
      </c>
      <c r="M51" s="31" t="n">
        <v>45818</v>
      </c>
      <c r="N51" s="31" t="n">
        <v>47643</v>
      </c>
      <c r="O51" s="2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5" hidden="false" customHeight="false" outlineLevel="0" collapsed="false">
      <c r="A52" s="3"/>
      <c r="B52" s="26" t="s">
        <v>145</v>
      </c>
      <c r="C52" s="27" t="s">
        <v>27</v>
      </c>
      <c r="D52" s="28" t="n">
        <v>44</v>
      </c>
      <c r="E52" s="28" t="n">
        <v>2025</v>
      </c>
      <c r="F52" s="29" t="s">
        <v>23</v>
      </c>
      <c r="G52" s="29" t="s">
        <v>23</v>
      </c>
      <c r="H52" s="29" t="s">
        <v>23</v>
      </c>
      <c r="I52" s="29" t="s">
        <v>23</v>
      </c>
      <c r="J52" s="27" t="s">
        <v>146</v>
      </c>
      <c r="K52" s="26" t="s">
        <v>147</v>
      </c>
      <c r="L52" s="30" t="n">
        <v>63114</v>
      </c>
      <c r="M52" s="31" t="n">
        <v>45821</v>
      </c>
      <c r="N52" s="31" t="n">
        <v>46368</v>
      </c>
      <c r="O52" s="2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5" hidden="false" customHeight="false" outlineLevel="0" collapsed="false">
      <c r="A53" s="3"/>
      <c r="B53" s="26" t="s">
        <v>148</v>
      </c>
      <c r="C53" s="27" t="s">
        <v>27</v>
      </c>
      <c r="D53" s="28" t="n">
        <v>45</v>
      </c>
      <c r="E53" s="28" t="n">
        <v>2025</v>
      </c>
      <c r="F53" s="29" t="s">
        <v>23</v>
      </c>
      <c r="G53" s="29" t="s">
        <v>23</v>
      </c>
      <c r="H53" s="29" t="s">
        <v>23</v>
      </c>
      <c r="I53" s="29" t="s">
        <v>23</v>
      </c>
      <c r="J53" s="27" t="s">
        <v>149</v>
      </c>
      <c r="K53" s="26" t="s">
        <v>150</v>
      </c>
      <c r="L53" s="30" t="n">
        <v>16498</v>
      </c>
      <c r="M53" s="31" t="n">
        <v>45821</v>
      </c>
      <c r="N53" s="31" t="n">
        <v>46368</v>
      </c>
      <c r="O53" s="2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24.85" hidden="false" customHeight="false" outlineLevel="0" collapsed="false">
      <c r="A54" s="3"/>
      <c r="B54" s="26" t="s">
        <v>151</v>
      </c>
      <c r="C54" s="39" t="s">
        <v>152</v>
      </c>
      <c r="D54" s="28" t="n">
        <v>46</v>
      </c>
      <c r="E54" s="28" t="n">
        <v>2025</v>
      </c>
      <c r="F54" s="29" t="s">
        <v>23</v>
      </c>
      <c r="G54" s="29" t="s">
        <v>23</v>
      </c>
      <c r="H54" s="29" t="s">
        <v>23</v>
      </c>
      <c r="I54" s="29" t="s">
        <v>23</v>
      </c>
      <c r="J54" s="27" t="s">
        <v>47</v>
      </c>
      <c r="K54" s="26" t="s">
        <v>153</v>
      </c>
      <c r="L54" s="30" t="s">
        <v>23</v>
      </c>
      <c r="M54" s="40" t="s">
        <v>23</v>
      </c>
      <c r="N54" s="40" t="s">
        <v>23</v>
      </c>
      <c r="O54" s="2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5" hidden="false" customHeight="false" outlineLevel="0" collapsed="false">
      <c r="A55" s="3"/>
      <c r="B55" s="26" t="s">
        <v>154</v>
      </c>
      <c r="C55" s="27" t="s">
        <v>27</v>
      </c>
      <c r="D55" s="28" t="n">
        <v>47</v>
      </c>
      <c r="E55" s="28" t="n">
        <v>2025</v>
      </c>
      <c r="F55" s="29" t="s">
        <v>23</v>
      </c>
      <c r="G55" s="29" t="s">
        <v>23</v>
      </c>
      <c r="H55" s="29" t="s">
        <v>23</v>
      </c>
      <c r="I55" s="29" t="s">
        <v>23</v>
      </c>
      <c r="J55" s="27" t="s">
        <v>155</v>
      </c>
      <c r="K55" s="26" t="s">
        <v>156</v>
      </c>
      <c r="L55" s="30" t="n">
        <v>1201095.72</v>
      </c>
      <c r="M55" s="31" t="n">
        <v>45898</v>
      </c>
      <c r="N55" s="31" t="n">
        <v>46262</v>
      </c>
      <c r="O55" s="2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5" hidden="false" customHeight="false" outlineLevel="0" collapsed="false">
      <c r="A56" s="3"/>
      <c r="B56" s="26" t="s">
        <v>157</v>
      </c>
      <c r="C56" s="27" t="s">
        <v>27</v>
      </c>
      <c r="D56" s="28" t="n">
        <v>48</v>
      </c>
      <c r="E56" s="28" t="n">
        <v>2025</v>
      </c>
      <c r="F56" s="29" t="s">
        <v>23</v>
      </c>
      <c r="G56" s="29" t="s">
        <v>23</v>
      </c>
      <c r="H56" s="29" t="s">
        <v>23</v>
      </c>
      <c r="I56" s="29" t="s">
        <v>23</v>
      </c>
      <c r="J56" s="27" t="s">
        <v>158</v>
      </c>
      <c r="K56" s="26" t="s">
        <v>159</v>
      </c>
      <c r="L56" s="30" t="n">
        <v>11340</v>
      </c>
      <c r="M56" s="31" t="n">
        <v>45876</v>
      </c>
      <c r="N56" s="31" t="n">
        <v>46240</v>
      </c>
      <c r="O56" s="2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23.85" hidden="false" customHeight="false" outlineLevel="0" collapsed="false">
      <c r="A57" s="3"/>
      <c r="B57" s="26" t="s">
        <v>160</v>
      </c>
      <c r="C57" s="27" t="s">
        <v>27</v>
      </c>
      <c r="D57" s="28" t="n">
        <v>49</v>
      </c>
      <c r="E57" s="28" t="n">
        <v>2025</v>
      </c>
      <c r="F57" s="29" t="s">
        <v>23</v>
      </c>
      <c r="G57" s="29" t="s">
        <v>23</v>
      </c>
      <c r="H57" s="29" t="s">
        <v>23</v>
      </c>
      <c r="I57" s="29" t="s">
        <v>23</v>
      </c>
      <c r="J57" s="27" t="s">
        <v>161</v>
      </c>
      <c r="K57" s="26" t="s">
        <v>162</v>
      </c>
      <c r="L57" s="30" t="n">
        <v>90000</v>
      </c>
      <c r="M57" s="31" t="n">
        <v>45884</v>
      </c>
      <c r="N57" s="31" t="n">
        <v>46248</v>
      </c>
      <c r="O57" s="2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23.85" hidden="false" customHeight="false" outlineLevel="0" collapsed="false">
      <c r="A58" s="3"/>
      <c r="B58" s="26" t="s">
        <v>163</v>
      </c>
      <c r="C58" s="27" t="s">
        <v>27</v>
      </c>
      <c r="D58" s="28" t="n">
        <v>50</v>
      </c>
      <c r="E58" s="28" t="n">
        <v>2025</v>
      </c>
      <c r="F58" s="29" t="s">
        <v>23</v>
      </c>
      <c r="G58" s="29" t="s">
        <v>23</v>
      </c>
      <c r="H58" s="29" t="s">
        <v>23</v>
      </c>
      <c r="I58" s="29" t="s">
        <v>23</v>
      </c>
      <c r="J58" s="27" t="s">
        <v>161</v>
      </c>
      <c r="K58" s="26" t="s">
        <v>164</v>
      </c>
      <c r="L58" s="30" t="n">
        <v>51000</v>
      </c>
      <c r="M58" s="31" t="n">
        <v>45884</v>
      </c>
      <c r="N58" s="31" t="n">
        <v>46248</v>
      </c>
      <c r="O58" s="2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23.85" hidden="false" customHeight="false" outlineLevel="0" collapsed="false">
      <c r="A59" s="3"/>
      <c r="B59" s="26" t="s">
        <v>165</v>
      </c>
      <c r="C59" s="27" t="s">
        <v>27</v>
      </c>
      <c r="D59" s="28" t="n">
        <v>51</v>
      </c>
      <c r="E59" s="28" t="n">
        <v>2025</v>
      </c>
      <c r="F59" s="29" t="s">
        <v>23</v>
      </c>
      <c r="G59" s="29" t="s">
        <v>23</v>
      </c>
      <c r="H59" s="29" t="s">
        <v>23</v>
      </c>
      <c r="I59" s="29" t="s">
        <v>23</v>
      </c>
      <c r="J59" s="27" t="s">
        <v>161</v>
      </c>
      <c r="K59" s="26" t="s">
        <v>166</v>
      </c>
      <c r="L59" s="30" t="n">
        <v>20000</v>
      </c>
      <c r="M59" s="31" t="n">
        <v>45884</v>
      </c>
      <c r="N59" s="31" t="n">
        <v>46248</v>
      </c>
      <c r="O59" s="2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23.85" hidden="false" customHeight="false" outlineLevel="0" collapsed="false">
      <c r="A60" s="3"/>
      <c r="B60" s="26" t="s">
        <v>167</v>
      </c>
      <c r="C60" s="27" t="s">
        <v>27</v>
      </c>
      <c r="D60" s="28" t="n">
        <v>52</v>
      </c>
      <c r="E60" s="28" t="n">
        <v>2025</v>
      </c>
      <c r="F60" s="29" t="s">
        <v>23</v>
      </c>
      <c r="G60" s="29" t="s">
        <v>23</v>
      </c>
      <c r="H60" s="29" t="s">
        <v>23</v>
      </c>
      <c r="I60" s="29" t="s">
        <v>23</v>
      </c>
      <c r="J60" s="27" t="s">
        <v>161</v>
      </c>
      <c r="K60" s="26" t="s">
        <v>168</v>
      </c>
      <c r="L60" s="30" t="n">
        <v>34999.92</v>
      </c>
      <c r="M60" s="31" t="n">
        <v>45884</v>
      </c>
      <c r="N60" s="31" t="n">
        <v>46248</v>
      </c>
      <c r="O60" s="2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23.85" hidden="false" customHeight="false" outlineLevel="0" collapsed="false">
      <c r="A61" s="3"/>
      <c r="B61" s="26" t="s">
        <v>169</v>
      </c>
      <c r="C61" s="27" t="s">
        <v>27</v>
      </c>
      <c r="D61" s="28" t="n">
        <v>53</v>
      </c>
      <c r="E61" s="28" t="n">
        <v>2025</v>
      </c>
      <c r="F61" s="29" t="s">
        <v>23</v>
      </c>
      <c r="G61" s="29" t="s">
        <v>23</v>
      </c>
      <c r="H61" s="29" t="s">
        <v>23</v>
      </c>
      <c r="I61" s="29" t="s">
        <v>23</v>
      </c>
      <c r="J61" s="27" t="s">
        <v>161</v>
      </c>
      <c r="K61" s="26" t="s">
        <v>170</v>
      </c>
      <c r="L61" s="30" t="n">
        <v>21000</v>
      </c>
      <c r="M61" s="31" t="n">
        <v>45884</v>
      </c>
      <c r="N61" s="31" t="n">
        <v>46248</v>
      </c>
      <c r="O61" s="2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23.85" hidden="false" customHeight="false" outlineLevel="0" collapsed="false">
      <c r="A62" s="3"/>
      <c r="B62" s="26" t="s">
        <v>171</v>
      </c>
      <c r="C62" s="27" t="s">
        <v>27</v>
      </c>
      <c r="D62" s="28" t="n">
        <v>54</v>
      </c>
      <c r="E62" s="28" t="n">
        <v>2025</v>
      </c>
      <c r="F62" s="29" t="s">
        <v>23</v>
      </c>
      <c r="G62" s="29" t="s">
        <v>23</v>
      </c>
      <c r="H62" s="29" t="s">
        <v>23</v>
      </c>
      <c r="I62" s="29" t="s">
        <v>23</v>
      </c>
      <c r="J62" s="27" t="s">
        <v>161</v>
      </c>
      <c r="K62" s="26" t="s">
        <v>172</v>
      </c>
      <c r="L62" s="30" t="n">
        <v>149000</v>
      </c>
      <c r="M62" s="31" t="n">
        <v>45884</v>
      </c>
      <c r="N62" s="31" t="n">
        <v>46248</v>
      </c>
      <c r="O62" s="2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23.85" hidden="false" customHeight="false" outlineLevel="0" collapsed="false">
      <c r="A63" s="3"/>
      <c r="B63" s="26" t="s">
        <v>173</v>
      </c>
      <c r="C63" s="27" t="s">
        <v>27</v>
      </c>
      <c r="D63" s="28" t="n">
        <v>55</v>
      </c>
      <c r="E63" s="28" t="n">
        <v>2025</v>
      </c>
      <c r="F63" s="29" t="s">
        <v>23</v>
      </c>
      <c r="G63" s="29" t="s">
        <v>23</v>
      </c>
      <c r="H63" s="29" t="s">
        <v>23</v>
      </c>
      <c r="I63" s="29" t="s">
        <v>23</v>
      </c>
      <c r="J63" s="27" t="s">
        <v>161</v>
      </c>
      <c r="K63" s="26" t="s">
        <v>174</v>
      </c>
      <c r="L63" s="30" t="n">
        <v>97000</v>
      </c>
      <c r="M63" s="31" t="n">
        <v>45884</v>
      </c>
      <c r="N63" s="31" t="n">
        <v>46248</v>
      </c>
      <c r="O63" s="2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23.85" hidden="false" customHeight="false" outlineLevel="0" collapsed="false">
      <c r="A64" s="3"/>
      <c r="B64" s="26" t="s">
        <v>175</v>
      </c>
      <c r="C64" s="27" t="s">
        <v>27</v>
      </c>
      <c r="D64" s="28" t="n">
        <v>56</v>
      </c>
      <c r="E64" s="28" t="n">
        <v>2025</v>
      </c>
      <c r="F64" s="29" t="s">
        <v>23</v>
      </c>
      <c r="G64" s="29" t="s">
        <v>23</v>
      </c>
      <c r="H64" s="29" t="s">
        <v>23</v>
      </c>
      <c r="I64" s="29" t="s">
        <v>23</v>
      </c>
      <c r="J64" s="27" t="s">
        <v>161</v>
      </c>
      <c r="K64" s="26" t="s">
        <v>176</v>
      </c>
      <c r="L64" s="30" t="n">
        <v>33000</v>
      </c>
      <c r="M64" s="31" t="n">
        <v>45884</v>
      </c>
      <c r="N64" s="31" t="n">
        <v>46248</v>
      </c>
      <c r="O64" s="2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23.85" hidden="false" customHeight="false" outlineLevel="0" collapsed="false">
      <c r="A65" s="3"/>
      <c r="B65" s="26" t="s">
        <v>177</v>
      </c>
      <c r="C65" s="27" t="s">
        <v>27</v>
      </c>
      <c r="D65" s="28" t="n">
        <v>57</v>
      </c>
      <c r="E65" s="28" t="n">
        <v>2025</v>
      </c>
      <c r="F65" s="29" t="s">
        <v>23</v>
      </c>
      <c r="G65" s="29" t="s">
        <v>23</v>
      </c>
      <c r="H65" s="29" t="s">
        <v>23</v>
      </c>
      <c r="I65" s="29" t="s">
        <v>23</v>
      </c>
      <c r="J65" s="27" t="s">
        <v>161</v>
      </c>
      <c r="K65" s="26" t="s">
        <v>178</v>
      </c>
      <c r="L65" s="30" t="n">
        <v>78000</v>
      </c>
      <c r="M65" s="31" t="n">
        <v>45884</v>
      </c>
      <c r="N65" s="31" t="n">
        <v>46248</v>
      </c>
      <c r="O65" s="2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23.85" hidden="false" customHeight="false" outlineLevel="0" collapsed="false">
      <c r="A66" s="3"/>
      <c r="B66" s="26" t="s">
        <v>179</v>
      </c>
      <c r="C66" s="27" t="s">
        <v>27</v>
      </c>
      <c r="D66" s="28" t="n">
        <v>58</v>
      </c>
      <c r="E66" s="28" t="n">
        <v>2025</v>
      </c>
      <c r="F66" s="29" t="s">
        <v>23</v>
      </c>
      <c r="G66" s="29" t="s">
        <v>23</v>
      </c>
      <c r="H66" s="29" t="s">
        <v>23</v>
      </c>
      <c r="I66" s="29" t="s">
        <v>23</v>
      </c>
      <c r="J66" s="27" t="s">
        <v>161</v>
      </c>
      <c r="K66" s="26" t="s">
        <v>180</v>
      </c>
      <c r="L66" s="30" t="n">
        <v>273000</v>
      </c>
      <c r="M66" s="31" t="n">
        <v>45884</v>
      </c>
      <c r="N66" s="31" t="n">
        <v>46248</v>
      </c>
      <c r="O66" s="2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23.85" hidden="false" customHeight="false" outlineLevel="0" collapsed="false">
      <c r="A67" s="3"/>
      <c r="B67" s="26" t="s">
        <v>181</v>
      </c>
      <c r="C67" s="27" t="s">
        <v>27</v>
      </c>
      <c r="D67" s="28" t="n">
        <v>59</v>
      </c>
      <c r="E67" s="28" t="n">
        <v>2025</v>
      </c>
      <c r="F67" s="29" t="s">
        <v>23</v>
      </c>
      <c r="G67" s="29" t="s">
        <v>23</v>
      </c>
      <c r="H67" s="29" t="s">
        <v>23</v>
      </c>
      <c r="I67" s="29" t="s">
        <v>23</v>
      </c>
      <c r="J67" s="27" t="s">
        <v>161</v>
      </c>
      <c r="K67" s="26" t="s">
        <v>182</v>
      </c>
      <c r="L67" s="30" t="n">
        <v>56000</v>
      </c>
      <c r="M67" s="31" t="n">
        <v>45884</v>
      </c>
      <c r="N67" s="31" t="n">
        <v>46248</v>
      </c>
      <c r="O67" s="2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23.85" hidden="false" customHeight="false" outlineLevel="0" collapsed="false">
      <c r="A68" s="3"/>
      <c r="B68" s="26" t="s">
        <v>183</v>
      </c>
      <c r="C68" s="27" t="s">
        <v>27</v>
      </c>
      <c r="D68" s="28" t="n">
        <v>60</v>
      </c>
      <c r="E68" s="28" t="n">
        <v>2025</v>
      </c>
      <c r="F68" s="29" t="s">
        <v>23</v>
      </c>
      <c r="G68" s="29" t="s">
        <v>23</v>
      </c>
      <c r="H68" s="29" t="s">
        <v>23</v>
      </c>
      <c r="I68" s="29" t="s">
        <v>23</v>
      </c>
      <c r="J68" s="27" t="s">
        <v>161</v>
      </c>
      <c r="K68" s="26" t="s">
        <v>184</v>
      </c>
      <c r="L68" s="30" t="n">
        <v>50000</v>
      </c>
      <c r="M68" s="31" t="n">
        <v>45884</v>
      </c>
      <c r="N68" s="31" t="n">
        <v>46248</v>
      </c>
      <c r="O68" s="2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23.85" hidden="false" customHeight="false" outlineLevel="0" collapsed="false">
      <c r="A69" s="3"/>
      <c r="B69" s="26" t="s">
        <v>185</v>
      </c>
      <c r="C69" s="27" t="s">
        <v>27</v>
      </c>
      <c r="D69" s="28" t="n">
        <v>61</v>
      </c>
      <c r="E69" s="28" t="n">
        <v>2025</v>
      </c>
      <c r="F69" s="29" t="s">
        <v>23</v>
      </c>
      <c r="G69" s="29" t="s">
        <v>23</v>
      </c>
      <c r="H69" s="29" t="s">
        <v>23</v>
      </c>
      <c r="I69" s="29" t="s">
        <v>23</v>
      </c>
      <c r="J69" s="27" t="s">
        <v>186</v>
      </c>
      <c r="K69" s="26" t="s">
        <v>187</v>
      </c>
      <c r="L69" s="30" t="n">
        <v>30000</v>
      </c>
      <c r="M69" s="31" t="n">
        <v>45889</v>
      </c>
      <c r="N69" s="31" t="n">
        <v>46253</v>
      </c>
      <c r="O69" s="26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23.85" hidden="false" customHeight="false" outlineLevel="0" collapsed="false">
      <c r="A70" s="3"/>
      <c r="B70" s="26" t="s">
        <v>188</v>
      </c>
      <c r="C70" s="27" t="s">
        <v>27</v>
      </c>
      <c r="D70" s="28" t="n">
        <v>62</v>
      </c>
      <c r="E70" s="28" t="n">
        <v>2025</v>
      </c>
      <c r="F70" s="29" t="s">
        <v>23</v>
      </c>
      <c r="G70" s="29" t="s">
        <v>23</v>
      </c>
      <c r="H70" s="29" t="s">
        <v>23</v>
      </c>
      <c r="I70" s="29" t="s">
        <v>23</v>
      </c>
      <c r="J70" s="27" t="s">
        <v>189</v>
      </c>
      <c r="K70" s="26" t="s">
        <v>190</v>
      </c>
      <c r="L70" s="30" t="n">
        <v>57311.27</v>
      </c>
      <c r="M70" s="31" t="n">
        <v>45884</v>
      </c>
      <c r="N70" s="31" t="n">
        <v>46248</v>
      </c>
      <c r="O70" s="26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23.85" hidden="false" customHeight="false" outlineLevel="0" collapsed="false">
      <c r="A71" s="3"/>
      <c r="B71" s="26" t="s">
        <v>191</v>
      </c>
      <c r="C71" s="27" t="s">
        <v>27</v>
      </c>
      <c r="D71" s="28" t="n">
        <v>63</v>
      </c>
      <c r="E71" s="28" t="n">
        <v>2025</v>
      </c>
      <c r="F71" s="29" t="s">
        <v>23</v>
      </c>
      <c r="G71" s="29" t="s">
        <v>23</v>
      </c>
      <c r="H71" s="29" t="s">
        <v>23</v>
      </c>
      <c r="I71" s="29" t="s">
        <v>23</v>
      </c>
      <c r="J71" s="27" t="s">
        <v>189</v>
      </c>
      <c r="K71" s="26" t="s">
        <v>192</v>
      </c>
      <c r="L71" s="30" t="n">
        <v>70000</v>
      </c>
      <c r="M71" s="31" t="n">
        <v>45884</v>
      </c>
      <c r="N71" s="31" t="n">
        <v>46248</v>
      </c>
      <c r="O71" s="26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5" hidden="false" customHeight="false" outlineLevel="0" collapsed="false">
      <c r="A72" s="3"/>
      <c r="B72" s="26" t="s">
        <v>193</v>
      </c>
      <c r="C72" s="27" t="s">
        <v>27</v>
      </c>
      <c r="D72" s="28" t="n">
        <v>64</v>
      </c>
      <c r="E72" s="28" t="n">
        <v>2025</v>
      </c>
      <c r="F72" s="29" t="s">
        <v>23</v>
      </c>
      <c r="G72" s="29" t="s">
        <v>23</v>
      </c>
      <c r="H72" s="29" t="s">
        <v>23</v>
      </c>
      <c r="I72" s="29" t="s">
        <v>23</v>
      </c>
      <c r="J72" s="27" t="s">
        <v>194</v>
      </c>
      <c r="K72" s="26" t="s">
        <v>195</v>
      </c>
      <c r="L72" s="30" t="n">
        <v>4788</v>
      </c>
      <c r="M72" s="31" t="n">
        <v>45905</v>
      </c>
      <c r="N72" s="31" t="n">
        <v>46269</v>
      </c>
      <c r="O72" s="26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5" hidden="false" customHeight="false" outlineLevel="0" collapsed="false">
      <c r="A73" s="3"/>
      <c r="B73" s="26" t="s">
        <v>196</v>
      </c>
      <c r="C73" s="27" t="s">
        <v>27</v>
      </c>
      <c r="D73" s="28" t="n">
        <v>65</v>
      </c>
      <c r="E73" s="28" t="n">
        <v>2025</v>
      </c>
      <c r="F73" s="29" t="s">
        <v>23</v>
      </c>
      <c r="G73" s="29" t="s">
        <v>23</v>
      </c>
      <c r="H73" s="29" t="s">
        <v>23</v>
      </c>
      <c r="I73" s="29" t="s">
        <v>23</v>
      </c>
      <c r="J73" s="27" t="s">
        <v>197</v>
      </c>
      <c r="K73" s="26" t="s">
        <v>198</v>
      </c>
      <c r="L73" s="30" t="n">
        <v>64980</v>
      </c>
      <c r="M73" s="31" t="n">
        <v>45911</v>
      </c>
      <c r="N73" s="31" t="n">
        <v>46091</v>
      </c>
      <c r="O73" s="26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46.25" hidden="false" customHeight="false" outlineLevel="0" collapsed="false">
      <c r="A74" s="3"/>
      <c r="B74" s="26" t="s">
        <v>199</v>
      </c>
      <c r="C74" s="27" t="s">
        <v>27</v>
      </c>
      <c r="D74" s="28" t="n">
        <v>66</v>
      </c>
      <c r="E74" s="28" t="n">
        <v>2025</v>
      </c>
      <c r="F74" s="29" t="s">
        <v>23</v>
      </c>
      <c r="G74" s="29" t="s">
        <v>23</v>
      </c>
      <c r="H74" s="29" t="s">
        <v>23</v>
      </c>
      <c r="I74" s="29" t="s">
        <v>23</v>
      </c>
      <c r="J74" s="27" t="s">
        <v>200</v>
      </c>
      <c r="K74" s="26" t="s">
        <v>201</v>
      </c>
      <c r="L74" s="30" t="n">
        <v>22304</v>
      </c>
      <c r="M74" s="31" t="n">
        <v>45931</v>
      </c>
      <c r="N74" s="31" t="n">
        <v>46295</v>
      </c>
      <c r="O74" s="26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59.7" hidden="false" customHeight="false" outlineLevel="0" collapsed="false">
      <c r="A75" s="3"/>
      <c r="B75" s="26" t="s">
        <v>202</v>
      </c>
      <c r="C75" s="27" t="s">
        <v>27</v>
      </c>
      <c r="D75" s="28" t="n">
        <v>67</v>
      </c>
      <c r="E75" s="28" t="n">
        <v>2025</v>
      </c>
      <c r="F75" s="29" t="s">
        <v>23</v>
      </c>
      <c r="G75" s="29" t="s">
        <v>23</v>
      </c>
      <c r="H75" s="29" t="s">
        <v>23</v>
      </c>
      <c r="I75" s="29" t="s">
        <v>23</v>
      </c>
      <c r="J75" s="27" t="s">
        <v>203</v>
      </c>
      <c r="K75" s="26" t="s">
        <v>204</v>
      </c>
      <c r="L75" s="30" t="n">
        <v>194699</v>
      </c>
      <c r="M75" s="31" t="n">
        <v>45932</v>
      </c>
      <c r="N75" s="31" t="n">
        <v>46113</v>
      </c>
      <c r="O75" s="2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5" hidden="false" customHeight="false" outlineLevel="0" collapsed="false">
      <c r="A76" s="3"/>
      <c r="B76" s="26"/>
      <c r="C76" s="27"/>
      <c r="D76" s="28"/>
      <c r="E76" s="28"/>
      <c r="F76" s="29"/>
      <c r="G76" s="29"/>
      <c r="H76" s="29"/>
      <c r="I76" s="29"/>
      <c r="J76" s="27"/>
      <c r="K76" s="26"/>
      <c r="L76" s="30"/>
      <c r="M76" s="41"/>
      <c r="N76" s="31"/>
      <c r="O76" s="2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5" hidden="false" customHeight="false" outlineLevel="0" collapsed="false">
      <c r="A77" s="3"/>
      <c r="B77" s="22"/>
      <c r="C77" s="23"/>
      <c r="D77" s="23"/>
      <c r="E77" s="23"/>
      <c r="F77" s="23"/>
      <c r="G77" s="23"/>
      <c r="H77" s="23"/>
      <c r="I77" s="23"/>
      <c r="J77" s="24" t="n">
        <v>2024</v>
      </c>
      <c r="K77" s="23"/>
      <c r="L77" s="23"/>
      <c r="M77" s="23"/>
      <c r="N77" s="23"/>
      <c r="O77" s="2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5" hidden="false" customHeight="false" outlineLevel="0" collapsed="false">
      <c r="A78" s="2"/>
      <c r="B78" s="26" t="s">
        <v>205</v>
      </c>
      <c r="C78" s="27" t="s">
        <v>27</v>
      </c>
      <c r="D78" s="28" t="n">
        <v>1</v>
      </c>
      <c r="E78" s="28" t="n">
        <v>2024</v>
      </c>
      <c r="F78" s="29" t="s">
        <v>23</v>
      </c>
      <c r="G78" s="29" t="s">
        <v>23</v>
      </c>
      <c r="H78" s="29" t="s">
        <v>23</v>
      </c>
      <c r="I78" s="29" t="s">
        <v>23</v>
      </c>
      <c r="J78" s="27" t="s">
        <v>206</v>
      </c>
      <c r="K78" s="26" t="s">
        <v>207</v>
      </c>
      <c r="L78" s="30" t="n">
        <v>1430</v>
      </c>
      <c r="M78" s="31" t="n">
        <v>45309</v>
      </c>
      <c r="N78" s="31" t="n">
        <v>45674</v>
      </c>
      <c r="O78" s="26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5" hidden="false" customHeight="false" outlineLevel="0" collapsed="false">
      <c r="A79" s="2"/>
      <c r="B79" s="32" t="s">
        <v>205</v>
      </c>
      <c r="C79" s="33" t="s">
        <v>23</v>
      </c>
      <c r="D79" s="34" t="n">
        <v>1</v>
      </c>
      <c r="E79" s="34" t="n">
        <v>2024</v>
      </c>
      <c r="F79" s="35" t="n">
        <v>1</v>
      </c>
      <c r="G79" s="35" t="n">
        <v>2024</v>
      </c>
      <c r="H79" s="33" t="s">
        <v>30</v>
      </c>
      <c r="I79" s="32" t="s">
        <v>37</v>
      </c>
      <c r="J79" s="33" t="s">
        <v>206</v>
      </c>
      <c r="K79" s="32" t="s">
        <v>208</v>
      </c>
      <c r="L79" s="36" t="s">
        <v>23</v>
      </c>
      <c r="M79" s="37" t="s">
        <v>23</v>
      </c>
      <c r="N79" s="37" t="s">
        <v>23</v>
      </c>
      <c r="O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23.85" hidden="false" customHeight="false" outlineLevel="0" collapsed="false">
      <c r="A80" s="3"/>
      <c r="B80" s="32" t="s">
        <v>209</v>
      </c>
      <c r="C80" s="33" t="s">
        <v>23</v>
      </c>
      <c r="D80" s="34" t="n">
        <v>1</v>
      </c>
      <c r="E80" s="34" t="n">
        <v>2024</v>
      </c>
      <c r="F80" s="35" t="n">
        <v>1</v>
      </c>
      <c r="G80" s="35" t="n">
        <v>2024</v>
      </c>
      <c r="H80" s="33" t="s">
        <v>210</v>
      </c>
      <c r="I80" s="32" t="s">
        <v>211</v>
      </c>
      <c r="J80" s="33" t="s">
        <v>212</v>
      </c>
      <c r="K80" s="32" t="s">
        <v>213</v>
      </c>
      <c r="L80" s="36" t="n">
        <v>1430</v>
      </c>
      <c r="M80" s="37" t="n">
        <v>45675</v>
      </c>
      <c r="N80" s="37" t="n">
        <v>46039</v>
      </c>
      <c r="O80" s="3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23.85" hidden="false" customHeight="false" outlineLevel="0" collapsed="false">
      <c r="A81" s="2"/>
      <c r="B81" s="26" t="s">
        <v>214</v>
      </c>
      <c r="C81" s="39" t="s">
        <v>64</v>
      </c>
      <c r="D81" s="28" t="n">
        <v>2</v>
      </c>
      <c r="E81" s="28" t="n">
        <v>2024</v>
      </c>
      <c r="F81" s="29" t="s">
        <v>23</v>
      </c>
      <c r="G81" s="29" t="s">
        <v>23</v>
      </c>
      <c r="H81" s="29" t="s">
        <v>23</v>
      </c>
      <c r="I81" s="29" t="s">
        <v>23</v>
      </c>
      <c r="J81" s="27" t="s">
        <v>215</v>
      </c>
      <c r="K81" s="26" t="s">
        <v>216</v>
      </c>
      <c r="L81" s="30" t="n">
        <v>12000</v>
      </c>
      <c r="M81" s="31" t="n">
        <v>45309</v>
      </c>
      <c r="N81" s="40" t="n">
        <v>45674</v>
      </c>
      <c r="O81" s="26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5" hidden="false" customHeight="false" outlineLevel="0" collapsed="false">
      <c r="A82" s="3"/>
      <c r="B82" s="32" t="s">
        <v>214</v>
      </c>
      <c r="C82" s="42" t="s">
        <v>23</v>
      </c>
      <c r="D82" s="34" t="n">
        <v>2</v>
      </c>
      <c r="E82" s="34" t="n">
        <v>2024</v>
      </c>
      <c r="F82" s="35" t="n">
        <v>1</v>
      </c>
      <c r="G82" s="35" t="n">
        <v>2024</v>
      </c>
      <c r="H82" s="33" t="s">
        <v>30</v>
      </c>
      <c r="I82" s="32" t="s">
        <v>37</v>
      </c>
      <c r="J82" s="33" t="s">
        <v>215</v>
      </c>
      <c r="K82" s="32" t="s">
        <v>208</v>
      </c>
      <c r="L82" s="36" t="s">
        <v>23</v>
      </c>
      <c r="M82" s="37" t="s">
        <v>23</v>
      </c>
      <c r="N82" s="43" t="s">
        <v>23</v>
      </c>
      <c r="O82" s="3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23.85" hidden="false" customHeight="false" outlineLevel="0" collapsed="false">
      <c r="A83" s="2"/>
      <c r="B83" s="26" t="s">
        <v>217</v>
      </c>
      <c r="C83" s="39" t="s">
        <v>64</v>
      </c>
      <c r="D83" s="28" t="n">
        <v>3</v>
      </c>
      <c r="E83" s="28" t="n">
        <v>2024</v>
      </c>
      <c r="F83" s="29" t="s">
        <v>23</v>
      </c>
      <c r="G83" s="29" t="s">
        <v>23</v>
      </c>
      <c r="H83" s="29" t="s">
        <v>23</v>
      </c>
      <c r="I83" s="29" t="s">
        <v>23</v>
      </c>
      <c r="J83" s="27" t="s">
        <v>218</v>
      </c>
      <c r="K83" s="26" t="s">
        <v>219</v>
      </c>
      <c r="L83" s="30" t="n">
        <v>101594.92</v>
      </c>
      <c r="M83" s="31" t="n">
        <v>45316</v>
      </c>
      <c r="N83" s="40" t="n">
        <v>45408</v>
      </c>
      <c r="O83" s="26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5" hidden="false" customHeight="false" outlineLevel="0" collapsed="false">
      <c r="A84" s="3"/>
      <c r="B84" s="26" t="s">
        <v>220</v>
      </c>
      <c r="C84" s="39" t="s">
        <v>64</v>
      </c>
      <c r="D84" s="28" t="n">
        <v>4</v>
      </c>
      <c r="E84" s="28" t="n">
        <v>2024</v>
      </c>
      <c r="F84" s="29" t="s">
        <v>23</v>
      </c>
      <c r="G84" s="29" t="s">
        <v>23</v>
      </c>
      <c r="H84" s="29" t="s">
        <v>23</v>
      </c>
      <c r="I84" s="29" t="s">
        <v>23</v>
      </c>
      <c r="J84" s="27" t="s">
        <v>221</v>
      </c>
      <c r="K84" s="26" t="s">
        <v>222</v>
      </c>
      <c r="L84" s="30" t="n">
        <v>68159</v>
      </c>
      <c r="M84" s="31" t="n">
        <v>45316</v>
      </c>
      <c r="N84" s="40" t="n">
        <v>45428</v>
      </c>
      <c r="O84" s="26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23.85" hidden="false" customHeight="false" outlineLevel="0" collapsed="false">
      <c r="A85" s="3"/>
      <c r="B85" s="26" t="s">
        <v>223</v>
      </c>
      <c r="C85" s="27" t="s">
        <v>27</v>
      </c>
      <c r="D85" s="28" t="n">
        <v>5</v>
      </c>
      <c r="E85" s="28" t="n">
        <v>2024</v>
      </c>
      <c r="F85" s="29" t="s">
        <v>23</v>
      </c>
      <c r="G85" s="29" t="s">
        <v>23</v>
      </c>
      <c r="H85" s="29" t="s">
        <v>23</v>
      </c>
      <c r="I85" s="29" t="s">
        <v>23</v>
      </c>
      <c r="J85" s="27" t="s">
        <v>224</v>
      </c>
      <c r="K85" s="26" t="s">
        <v>225</v>
      </c>
      <c r="L85" s="30" t="n">
        <v>10422.48</v>
      </c>
      <c r="M85" s="31" t="n">
        <v>45324</v>
      </c>
      <c r="N85" s="31" t="n">
        <v>45689</v>
      </c>
      <c r="O85" s="26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5" hidden="false" customHeight="false" outlineLevel="0" collapsed="false">
      <c r="A86" s="3"/>
      <c r="B86" s="32" t="s">
        <v>226</v>
      </c>
      <c r="C86" s="33" t="s">
        <v>23</v>
      </c>
      <c r="D86" s="34" t="n">
        <v>5</v>
      </c>
      <c r="E86" s="34" t="n">
        <v>2024</v>
      </c>
      <c r="F86" s="35" t="n">
        <v>1</v>
      </c>
      <c r="G86" s="35" t="n">
        <v>2024</v>
      </c>
      <c r="H86" s="35" t="s">
        <v>210</v>
      </c>
      <c r="I86" s="35" t="s">
        <v>211</v>
      </c>
      <c r="J86" s="33" t="s">
        <v>227</v>
      </c>
      <c r="K86" s="32" t="s">
        <v>228</v>
      </c>
      <c r="L86" s="36" t="n">
        <v>22844.96</v>
      </c>
      <c r="M86" s="37" t="n">
        <v>45690</v>
      </c>
      <c r="N86" s="37" t="n">
        <v>46419</v>
      </c>
      <c r="O86" s="3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5" hidden="false" customHeight="false" outlineLevel="0" collapsed="false">
      <c r="A87" s="3"/>
      <c r="B87" s="32" t="s">
        <v>229</v>
      </c>
      <c r="C87" s="33" t="s">
        <v>23</v>
      </c>
      <c r="D87" s="34" t="n">
        <v>5</v>
      </c>
      <c r="E87" s="34" t="n">
        <v>2024</v>
      </c>
      <c r="F87" s="35" t="n">
        <v>1</v>
      </c>
      <c r="G87" s="35" t="n">
        <v>2025</v>
      </c>
      <c r="H87" s="35" t="s">
        <v>30</v>
      </c>
      <c r="I87" s="35" t="s">
        <v>37</v>
      </c>
      <c r="J87" s="33" t="s">
        <v>227</v>
      </c>
      <c r="K87" s="32" t="s">
        <v>230</v>
      </c>
      <c r="L87" s="36" t="s">
        <v>23</v>
      </c>
      <c r="M87" s="37" t="s">
        <v>23</v>
      </c>
      <c r="N87" s="37" t="s">
        <v>23</v>
      </c>
      <c r="O87" s="3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23.85" hidden="false" customHeight="false" outlineLevel="0" collapsed="false">
      <c r="A88" s="3"/>
      <c r="B88" s="26" t="s">
        <v>231</v>
      </c>
      <c r="C88" s="27" t="s">
        <v>27</v>
      </c>
      <c r="D88" s="28" t="n">
        <v>6</v>
      </c>
      <c r="E88" s="28" t="n">
        <v>2024</v>
      </c>
      <c r="F88" s="29" t="s">
        <v>23</v>
      </c>
      <c r="G88" s="29" t="s">
        <v>23</v>
      </c>
      <c r="H88" s="29" t="s">
        <v>23</v>
      </c>
      <c r="I88" s="29" t="s">
        <v>23</v>
      </c>
      <c r="J88" s="27" t="s">
        <v>224</v>
      </c>
      <c r="K88" s="26" t="s">
        <v>232</v>
      </c>
      <c r="L88" s="30" t="n">
        <f aca="false">883.12*12</f>
        <v>10597.44</v>
      </c>
      <c r="M88" s="31" t="n">
        <v>45323</v>
      </c>
      <c r="N88" s="31" t="n">
        <v>45688</v>
      </c>
      <c r="O88" s="2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5" hidden="false" customHeight="false" outlineLevel="0" collapsed="false">
      <c r="A89" s="2"/>
      <c r="B89" s="32" t="s">
        <v>233</v>
      </c>
      <c r="C89" s="33" t="s">
        <v>23</v>
      </c>
      <c r="D89" s="34" t="n">
        <v>6</v>
      </c>
      <c r="E89" s="34" t="n">
        <v>2024</v>
      </c>
      <c r="F89" s="35" t="n">
        <v>1</v>
      </c>
      <c r="G89" s="35" t="n">
        <v>2024</v>
      </c>
      <c r="H89" s="35" t="s">
        <v>210</v>
      </c>
      <c r="I89" s="35" t="s">
        <v>211</v>
      </c>
      <c r="J89" s="33" t="s">
        <v>227</v>
      </c>
      <c r="K89" s="32" t="s">
        <v>228</v>
      </c>
      <c r="L89" s="36" t="n">
        <v>21194.88</v>
      </c>
      <c r="M89" s="37" t="n">
        <v>45689</v>
      </c>
      <c r="N89" s="37" t="n">
        <v>46418</v>
      </c>
      <c r="O89" s="3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5" hidden="false" customHeight="false" outlineLevel="0" collapsed="false">
      <c r="A90" s="2"/>
      <c r="B90" s="32" t="s">
        <v>234</v>
      </c>
      <c r="C90" s="33" t="s">
        <v>23</v>
      </c>
      <c r="D90" s="34" t="n">
        <v>6</v>
      </c>
      <c r="E90" s="34" t="n">
        <v>2024</v>
      </c>
      <c r="F90" s="35" t="n">
        <v>1</v>
      </c>
      <c r="G90" s="35" t="n">
        <v>2025</v>
      </c>
      <c r="H90" s="35" t="s">
        <v>30</v>
      </c>
      <c r="I90" s="35" t="s">
        <v>37</v>
      </c>
      <c r="J90" s="33" t="s">
        <v>227</v>
      </c>
      <c r="K90" s="32" t="s">
        <v>230</v>
      </c>
      <c r="L90" s="36" t="s">
        <v>23</v>
      </c>
      <c r="M90" s="37" t="s">
        <v>23</v>
      </c>
      <c r="N90" s="37" t="s">
        <v>23</v>
      </c>
      <c r="O90" s="3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35.05" hidden="false" customHeight="false" outlineLevel="0" collapsed="false">
      <c r="A91" s="3"/>
      <c r="B91" s="26" t="s">
        <v>235</v>
      </c>
      <c r="C91" s="27" t="s">
        <v>27</v>
      </c>
      <c r="D91" s="28" t="n">
        <v>7</v>
      </c>
      <c r="E91" s="28" t="n">
        <v>2024</v>
      </c>
      <c r="F91" s="29" t="s">
        <v>23</v>
      </c>
      <c r="G91" s="29" t="s">
        <v>23</v>
      </c>
      <c r="H91" s="29" t="s">
        <v>23</v>
      </c>
      <c r="I91" s="29" t="s">
        <v>23</v>
      </c>
      <c r="J91" s="27" t="s">
        <v>236</v>
      </c>
      <c r="K91" s="26" t="s">
        <v>237</v>
      </c>
      <c r="L91" s="30" t="n">
        <v>121254.74</v>
      </c>
      <c r="M91" s="31" t="n">
        <v>45330</v>
      </c>
      <c r="N91" s="31" t="n">
        <v>45695</v>
      </c>
      <c r="O91" s="26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5" hidden="false" customHeight="false" outlineLevel="0" collapsed="false">
      <c r="A92" s="2"/>
      <c r="B92" s="32" t="s">
        <v>235</v>
      </c>
      <c r="C92" s="33" t="s">
        <v>23</v>
      </c>
      <c r="D92" s="34" t="n">
        <v>7</v>
      </c>
      <c r="E92" s="34" t="n">
        <v>2024</v>
      </c>
      <c r="F92" s="35" t="n">
        <v>1</v>
      </c>
      <c r="G92" s="35" t="n">
        <v>2024</v>
      </c>
      <c r="H92" s="33" t="s">
        <v>210</v>
      </c>
      <c r="I92" s="32" t="s">
        <v>37</v>
      </c>
      <c r="J92" s="33" t="s">
        <v>236</v>
      </c>
      <c r="K92" s="32" t="s">
        <v>238</v>
      </c>
      <c r="L92" s="36" t="s">
        <v>23</v>
      </c>
      <c r="M92" s="37" t="s">
        <v>23</v>
      </c>
      <c r="N92" s="37" t="s">
        <v>23</v>
      </c>
      <c r="O92" s="3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23.85" hidden="false" customHeight="false" outlineLevel="0" collapsed="false">
      <c r="A93" s="3"/>
      <c r="B93" s="32" t="s">
        <v>239</v>
      </c>
      <c r="C93" s="33" t="s">
        <v>23</v>
      </c>
      <c r="D93" s="34" t="n">
        <v>7</v>
      </c>
      <c r="E93" s="34" t="n">
        <v>2024</v>
      </c>
      <c r="F93" s="35" t="n">
        <v>2</v>
      </c>
      <c r="G93" s="35" t="n">
        <v>2024</v>
      </c>
      <c r="H93" s="33" t="s">
        <v>210</v>
      </c>
      <c r="I93" s="32" t="s">
        <v>211</v>
      </c>
      <c r="J93" s="33" t="s">
        <v>236</v>
      </c>
      <c r="K93" s="32" t="s">
        <v>240</v>
      </c>
      <c r="L93" s="36" t="n">
        <v>121253.64</v>
      </c>
      <c r="M93" s="37" t="n">
        <v>45696</v>
      </c>
      <c r="N93" s="37" t="n">
        <v>46060</v>
      </c>
      <c r="O93" s="3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23.85" hidden="false" customHeight="false" outlineLevel="0" collapsed="false">
      <c r="A94" s="3"/>
      <c r="B94" s="26" t="s">
        <v>241</v>
      </c>
      <c r="C94" s="27" t="s">
        <v>27</v>
      </c>
      <c r="D94" s="28" t="n">
        <v>8</v>
      </c>
      <c r="E94" s="28" t="n">
        <v>2024</v>
      </c>
      <c r="F94" s="29" t="s">
        <v>23</v>
      </c>
      <c r="G94" s="29" t="s">
        <v>23</v>
      </c>
      <c r="H94" s="29" t="s">
        <v>23</v>
      </c>
      <c r="I94" s="29" t="s">
        <v>23</v>
      </c>
      <c r="J94" s="27" t="s">
        <v>242</v>
      </c>
      <c r="K94" s="26" t="s">
        <v>243</v>
      </c>
      <c r="L94" s="30" t="n">
        <v>20146.2</v>
      </c>
      <c r="M94" s="31" t="n">
        <v>45327</v>
      </c>
      <c r="N94" s="31" t="n">
        <v>45692</v>
      </c>
      <c r="O94" s="26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23.85" hidden="false" customHeight="false" outlineLevel="0" collapsed="false">
      <c r="A95" s="3"/>
      <c r="B95" s="32" t="s">
        <v>244</v>
      </c>
      <c r="C95" s="33" t="s">
        <v>23</v>
      </c>
      <c r="D95" s="34" t="n">
        <v>8</v>
      </c>
      <c r="E95" s="34" t="n">
        <v>2024</v>
      </c>
      <c r="F95" s="35" t="n">
        <v>1</v>
      </c>
      <c r="G95" s="35" t="n">
        <v>2024</v>
      </c>
      <c r="H95" s="35" t="s">
        <v>210</v>
      </c>
      <c r="I95" s="35" t="s">
        <v>211</v>
      </c>
      <c r="J95" s="33" t="s">
        <v>242</v>
      </c>
      <c r="K95" s="32" t="s">
        <v>245</v>
      </c>
      <c r="L95" s="36" t="n">
        <v>34560</v>
      </c>
      <c r="M95" s="37" t="n">
        <v>45693</v>
      </c>
      <c r="N95" s="37" t="n">
        <v>46422</v>
      </c>
      <c r="O95" s="3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5" hidden="false" customHeight="false" outlineLevel="0" collapsed="false">
      <c r="A96" s="3"/>
      <c r="B96" s="26" t="s">
        <v>246</v>
      </c>
      <c r="C96" s="27" t="s">
        <v>27</v>
      </c>
      <c r="D96" s="28" t="n">
        <v>9</v>
      </c>
      <c r="E96" s="28" t="n">
        <v>2024</v>
      </c>
      <c r="F96" s="29" t="s">
        <v>23</v>
      </c>
      <c r="G96" s="29" t="s">
        <v>23</v>
      </c>
      <c r="H96" s="29" t="s">
        <v>23</v>
      </c>
      <c r="I96" s="29" t="s">
        <v>23</v>
      </c>
      <c r="J96" s="27" t="s">
        <v>247</v>
      </c>
      <c r="K96" s="26" t="s">
        <v>248</v>
      </c>
      <c r="L96" s="30" t="n">
        <v>40800</v>
      </c>
      <c r="M96" s="31" t="n">
        <v>45336</v>
      </c>
      <c r="N96" s="31" t="n">
        <v>47162</v>
      </c>
      <c r="O96" s="26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5" hidden="false" customHeight="false" outlineLevel="0" collapsed="false">
      <c r="A97" s="3"/>
      <c r="B97" s="26" t="s">
        <v>249</v>
      </c>
      <c r="C97" s="39" t="s">
        <v>250</v>
      </c>
      <c r="D97" s="28" t="n">
        <v>10</v>
      </c>
      <c r="E97" s="28" t="n">
        <v>2024</v>
      </c>
      <c r="F97" s="29" t="s">
        <v>23</v>
      </c>
      <c r="G97" s="29" t="s">
        <v>23</v>
      </c>
      <c r="H97" s="29" t="s">
        <v>23</v>
      </c>
      <c r="I97" s="29" t="s">
        <v>23</v>
      </c>
      <c r="J97" s="27" t="s">
        <v>251</v>
      </c>
      <c r="K97" s="26" t="s">
        <v>252</v>
      </c>
      <c r="L97" s="30" t="n">
        <v>136509.24</v>
      </c>
      <c r="M97" s="31" t="n">
        <v>45341</v>
      </c>
      <c r="N97" s="40" t="n">
        <v>45706</v>
      </c>
      <c r="O97" s="26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23.85" hidden="false" customHeight="false" outlineLevel="0" collapsed="false">
      <c r="A98" s="3"/>
      <c r="B98" s="32" t="s">
        <v>253</v>
      </c>
      <c r="C98" s="44" t="s">
        <v>23</v>
      </c>
      <c r="D98" s="34" t="n">
        <v>10</v>
      </c>
      <c r="E98" s="34" t="n">
        <v>2024</v>
      </c>
      <c r="F98" s="35" t="n">
        <v>10</v>
      </c>
      <c r="G98" s="35" t="n">
        <v>2024</v>
      </c>
      <c r="H98" s="33" t="s">
        <v>254</v>
      </c>
      <c r="I98" s="32" t="s">
        <v>255</v>
      </c>
      <c r="J98" s="33" t="s">
        <v>251</v>
      </c>
      <c r="K98" s="32" t="s">
        <v>256</v>
      </c>
      <c r="L98" s="36" t="s">
        <v>23</v>
      </c>
      <c r="M98" s="37" t="s">
        <v>23</v>
      </c>
      <c r="N98" s="40" t="n">
        <v>45400</v>
      </c>
      <c r="O98" s="3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35.05" hidden="false" customHeight="false" outlineLevel="0" collapsed="false">
      <c r="A99" s="3"/>
      <c r="B99" s="26" t="s">
        <v>257</v>
      </c>
      <c r="C99" s="27" t="s">
        <v>27</v>
      </c>
      <c r="D99" s="28" t="n">
        <v>11</v>
      </c>
      <c r="E99" s="28" t="n">
        <v>2024</v>
      </c>
      <c r="F99" s="29" t="s">
        <v>23</v>
      </c>
      <c r="G99" s="29" t="s">
        <v>23</v>
      </c>
      <c r="H99" s="29" t="s">
        <v>23</v>
      </c>
      <c r="I99" s="29" t="s">
        <v>23</v>
      </c>
      <c r="J99" s="27" t="s">
        <v>24</v>
      </c>
      <c r="K99" s="26" t="s">
        <v>258</v>
      </c>
      <c r="L99" s="30" t="n">
        <v>1803248.64</v>
      </c>
      <c r="M99" s="31" t="n">
        <v>45336</v>
      </c>
      <c r="N99" s="31" t="n">
        <v>45701</v>
      </c>
      <c r="O99" s="26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5" hidden="false" customHeight="false" outlineLevel="0" collapsed="false">
      <c r="A100" s="3"/>
      <c r="B100" s="32" t="s">
        <v>259</v>
      </c>
      <c r="C100" s="33" t="s">
        <v>23</v>
      </c>
      <c r="D100" s="34" t="n">
        <v>11</v>
      </c>
      <c r="E100" s="34" t="n">
        <v>2024</v>
      </c>
      <c r="F100" s="35" t="n">
        <v>1</v>
      </c>
      <c r="G100" s="35" t="n">
        <v>2024</v>
      </c>
      <c r="H100" s="35" t="s">
        <v>210</v>
      </c>
      <c r="I100" s="35" t="s">
        <v>260</v>
      </c>
      <c r="J100" s="33" t="s">
        <v>24</v>
      </c>
      <c r="K100" s="32" t="s">
        <v>261</v>
      </c>
      <c r="L100" s="36" t="n">
        <v>-8474.62</v>
      </c>
      <c r="M100" s="37" t="s">
        <v>23</v>
      </c>
      <c r="N100" s="37" t="s">
        <v>23</v>
      </c>
      <c r="O100" s="3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23.85" hidden="false" customHeight="false" outlineLevel="0" collapsed="false">
      <c r="A101" s="3"/>
      <c r="B101" s="32" t="s">
        <v>262</v>
      </c>
      <c r="C101" s="33" t="s">
        <v>23</v>
      </c>
      <c r="D101" s="34" t="n">
        <v>11</v>
      </c>
      <c r="E101" s="34" t="n">
        <v>2024</v>
      </c>
      <c r="F101" s="35" t="n">
        <v>2</v>
      </c>
      <c r="G101" s="35" t="n">
        <v>2024</v>
      </c>
      <c r="H101" s="35" t="s">
        <v>210</v>
      </c>
      <c r="I101" s="35" t="s">
        <v>263</v>
      </c>
      <c r="J101" s="33" t="s">
        <v>24</v>
      </c>
      <c r="K101" s="32" t="s">
        <v>264</v>
      </c>
      <c r="L101" s="36" t="n">
        <v>40834</v>
      </c>
      <c r="M101" s="37" t="s">
        <v>23</v>
      </c>
      <c r="N101" s="37" t="s">
        <v>23</v>
      </c>
      <c r="O101" s="3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5" hidden="false" customHeight="false" outlineLevel="0" collapsed="false">
      <c r="A102" s="3"/>
      <c r="B102" s="32" t="s">
        <v>265</v>
      </c>
      <c r="C102" s="33" t="s">
        <v>23</v>
      </c>
      <c r="D102" s="34" t="n">
        <v>11</v>
      </c>
      <c r="E102" s="34" t="n">
        <v>2024</v>
      </c>
      <c r="F102" s="35" t="n">
        <v>3</v>
      </c>
      <c r="G102" s="35" t="n">
        <v>2025</v>
      </c>
      <c r="H102" s="35" t="s">
        <v>210</v>
      </c>
      <c r="I102" s="35" t="s">
        <v>211</v>
      </c>
      <c r="J102" s="33" t="s">
        <v>24</v>
      </c>
      <c r="K102" s="32" t="s">
        <v>266</v>
      </c>
      <c r="L102" s="36" t="n">
        <v>1837721.52</v>
      </c>
      <c r="M102" s="37" t="n">
        <v>45702</v>
      </c>
      <c r="N102" s="37" t="n">
        <v>46066</v>
      </c>
      <c r="O102" s="3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5" hidden="false" customHeight="false" outlineLevel="0" collapsed="false">
      <c r="A103" s="3"/>
      <c r="B103" s="32" t="s">
        <v>267</v>
      </c>
      <c r="C103" s="33" t="s">
        <v>23</v>
      </c>
      <c r="D103" s="34" t="n">
        <v>11</v>
      </c>
      <c r="E103" s="34" t="n">
        <v>2024</v>
      </c>
      <c r="F103" s="35" t="n">
        <v>1</v>
      </c>
      <c r="G103" s="35" t="n">
        <v>2025</v>
      </c>
      <c r="H103" s="35" t="s">
        <v>30</v>
      </c>
      <c r="I103" s="35" t="s">
        <v>31</v>
      </c>
      <c r="J103" s="33" t="s">
        <v>24</v>
      </c>
      <c r="K103" s="32" t="s">
        <v>268</v>
      </c>
      <c r="L103" s="36" t="n">
        <v>295740.03</v>
      </c>
      <c r="M103" s="37" t="s">
        <v>23</v>
      </c>
      <c r="N103" s="37" t="s">
        <v>23</v>
      </c>
      <c r="O103" s="3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35.05" hidden="false" customHeight="false" outlineLevel="0" collapsed="false">
      <c r="A104" s="3"/>
      <c r="B104" s="26" t="s">
        <v>269</v>
      </c>
      <c r="C104" s="27" t="s">
        <v>27</v>
      </c>
      <c r="D104" s="28" t="n">
        <v>12</v>
      </c>
      <c r="E104" s="28" t="n">
        <v>2024</v>
      </c>
      <c r="F104" s="29" t="s">
        <v>23</v>
      </c>
      <c r="G104" s="29" t="s">
        <v>23</v>
      </c>
      <c r="H104" s="29" t="s">
        <v>23</v>
      </c>
      <c r="I104" s="29" t="s">
        <v>23</v>
      </c>
      <c r="J104" s="27" t="s">
        <v>28</v>
      </c>
      <c r="K104" s="26" t="s">
        <v>270</v>
      </c>
      <c r="L104" s="30" t="n">
        <v>445157.16</v>
      </c>
      <c r="M104" s="31" t="n">
        <v>45351</v>
      </c>
      <c r="N104" s="31" t="n">
        <v>45716</v>
      </c>
      <c r="O104" s="26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24.85" hidden="false" customHeight="false" outlineLevel="0" collapsed="false">
      <c r="A105" s="3"/>
      <c r="B105" s="32" t="s">
        <v>271</v>
      </c>
      <c r="C105" s="33" t="s">
        <v>23</v>
      </c>
      <c r="D105" s="34" t="n">
        <v>12</v>
      </c>
      <c r="E105" s="34" t="n">
        <v>2024</v>
      </c>
      <c r="F105" s="35" t="n">
        <v>1</v>
      </c>
      <c r="G105" s="35" t="n">
        <v>2024</v>
      </c>
      <c r="H105" s="35" t="s">
        <v>30</v>
      </c>
      <c r="I105" s="35" t="s">
        <v>31</v>
      </c>
      <c r="J105" s="33" t="s">
        <v>28</v>
      </c>
      <c r="K105" s="32" t="s">
        <v>272</v>
      </c>
      <c r="L105" s="36" t="n">
        <v>36674.24</v>
      </c>
      <c r="M105" s="37" t="s">
        <v>23</v>
      </c>
      <c r="N105" s="37" t="s">
        <v>23</v>
      </c>
      <c r="O105" s="3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35.05" hidden="false" customHeight="false" outlineLevel="0" collapsed="false">
      <c r="A106" s="3"/>
      <c r="B106" s="32" t="s">
        <v>273</v>
      </c>
      <c r="C106" s="33" t="s">
        <v>23</v>
      </c>
      <c r="D106" s="34" t="n">
        <v>12</v>
      </c>
      <c r="E106" s="34" t="n">
        <v>2024</v>
      </c>
      <c r="F106" s="35" t="n">
        <v>2</v>
      </c>
      <c r="G106" s="35" t="n">
        <v>2024</v>
      </c>
      <c r="H106" s="35" t="s">
        <v>30</v>
      </c>
      <c r="I106" s="35" t="s">
        <v>274</v>
      </c>
      <c r="J106" s="33" t="s">
        <v>28</v>
      </c>
      <c r="K106" s="32" t="s">
        <v>275</v>
      </c>
      <c r="L106" s="36" t="n">
        <v>403293.99</v>
      </c>
      <c r="M106" s="37" t="s">
        <v>23</v>
      </c>
      <c r="N106" s="37" t="s">
        <v>23</v>
      </c>
      <c r="O106" s="3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24.85" hidden="false" customHeight="false" outlineLevel="0" collapsed="false">
      <c r="A107" s="3"/>
      <c r="B107" s="32" t="s">
        <v>276</v>
      </c>
      <c r="C107" s="33" t="s">
        <v>23</v>
      </c>
      <c r="D107" s="34" t="n">
        <v>12</v>
      </c>
      <c r="E107" s="34" t="n">
        <v>2024</v>
      </c>
      <c r="F107" s="35" t="n">
        <v>1</v>
      </c>
      <c r="G107" s="35" t="n">
        <v>2024</v>
      </c>
      <c r="H107" s="35" t="s">
        <v>210</v>
      </c>
      <c r="I107" s="35" t="s">
        <v>211</v>
      </c>
      <c r="J107" s="33" t="s">
        <v>28</v>
      </c>
      <c r="K107" s="32" t="s">
        <v>266</v>
      </c>
      <c r="L107" s="36" t="n">
        <v>403293.99</v>
      </c>
      <c r="M107" s="37" t="n">
        <v>45717</v>
      </c>
      <c r="N107" s="37" t="n">
        <v>46081</v>
      </c>
      <c r="O107" s="3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35.05" hidden="false" customHeight="false" outlineLevel="0" collapsed="false">
      <c r="A108" s="3"/>
      <c r="B108" s="32" t="s">
        <v>277</v>
      </c>
      <c r="C108" s="33" t="s">
        <v>23</v>
      </c>
      <c r="D108" s="34" t="n">
        <v>12</v>
      </c>
      <c r="E108" s="34" t="n">
        <v>2024</v>
      </c>
      <c r="F108" s="35" t="n">
        <v>3</v>
      </c>
      <c r="G108" s="35" t="n">
        <v>2025</v>
      </c>
      <c r="H108" s="35" t="s">
        <v>30</v>
      </c>
      <c r="I108" s="35" t="s">
        <v>31</v>
      </c>
      <c r="J108" s="33" t="s">
        <v>28</v>
      </c>
      <c r="K108" s="32" t="s">
        <v>278</v>
      </c>
      <c r="L108" s="36" t="n">
        <v>36423.07</v>
      </c>
      <c r="M108" s="37" t="s">
        <v>23</v>
      </c>
      <c r="N108" s="37" t="s">
        <v>23</v>
      </c>
      <c r="O108" s="3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35.05" hidden="false" customHeight="false" outlineLevel="0" collapsed="false">
      <c r="A109" s="3"/>
      <c r="B109" s="26" t="s">
        <v>279</v>
      </c>
      <c r="C109" s="27" t="s">
        <v>27</v>
      </c>
      <c r="D109" s="28" t="n">
        <v>13</v>
      </c>
      <c r="E109" s="28" t="n">
        <v>2024</v>
      </c>
      <c r="F109" s="29" t="s">
        <v>23</v>
      </c>
      <c r="G109" s="29" t="s">
        <v>23</v>
      </c>
      <c r="H109" s="29" t="s">
        <v>23</v>
      </c>
      <c r="I109" s="29" t="s">
        <v>23</v>
      </c>
      <c r="J109" s="27" t="s">
        <v>280</v>
      </c>
      <c r="K109" s="26" t="s">
        <v>281</v>
      </c>
      <c r="L109" s="30" t="n">
        <v>650398.68</v>
      </c>
      <c r="M109" s="31" t="n">
        <v>45351</v>
      </c>
      <c r="N109" s="31" t="n">
        <v>45716</v>
      </c>
      <c r="O109" s="26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5" hidden="false" customHeight="false" outlineLevel="0" collapsed="false">
      <c r="A110" s="3"/>
      <c r="B110" s="32" t="s">
        <v>279</v>
      </c>
      <c r="C110" s="33" t="s">
        <v>23</v>
      </c>
      <c r="D110" s="34" t="n">
        <v>13</v>
      </c>
      <c r="E110" s="34" t="n">
        <v>2024</v>
      </c>
      <c r="F110" s="35" t="n">
        <v>1</v>
      </c>
      <c r="G110" s="35" t="n">
        <v>2024</v>
      </c>
      <c r="H110" s="33" t="s">
        <v>210</v>
      </c>
      <c r="I110" s="32" t="s">
        <v>37</v>
      </c>
      <c r="J110" s="33" t="s">
        <v>280</v>
      </c>
      <c r="K110" s="32" t="s">
        <v>282</v>
      </c>
      <c r="L110" s="36" t="s">
        <v>23</v>
      </c>
      <c r="M110" s="37" t="s">
        <v>23</v>
      </c>
      <c r="N110" s="37" t="s">
        <v>23</v>
      </c>
      <c r="O110" s="3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5" hidden="false" customHeight="false" outlineLevel="0" collapsed="false">
      <c r="A111" s="2"/>
      <c r="B111" s="32" t="s">
        <v>283</v>
      </c>
      <c r="C111" s="33" t="s">
        <v>23</v>
      </c>
      <c r="D111" s="34" t="n">
        <v>13</v>
      </c>
      <c r="E111" s="34" t="n">
        <v>2024</v>
      </c>
      <c r="F111" s="35" t="n">
        <v>1</v>
      </c>
      <c r="G111" s="35" t="n">
        <v>2024</v>
      </c>
      <c r="H111" s="33" t="s">
        <v>30</v>
      </c>
      <c r="I111" s="32" t="s">
        <v>31</v>
      </c>
      <c r="J111" s="33" t="s">
        <v>280</v>
      </c>
      <c r="K111" s="32" t="s">
        <v>284</v>
      </c>
      <c r="L111" s="36" t="n">
        <v>58671.87</v>
      </c>
      <c r="M111" s="37" t="s">
        <v>23</v>
      </c>
      <c r="N111" s="37" t="s">
        <v>23</v>
      </c>
      <c r="O111" s="3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5" hidden="false" customHeight="false" outlineLevel="0" collapsed="false">
      <c r="A112" s="3"/>
      <c r="B112" s="32" t="s">
        <v>285</v>
      </c>
      <c r="C112" s="33" t="s">
        <v>23</v>
      </c>
      <c r="D112" s="34" t="n">
        <v>13</v>
      </c>
      <c r="E112" s="34" t="n">
        <v>2024</v>
      </c>
      <c r="F112" s="35" t="n">
        <v>2</v>
      </c>
      <c r="G112" s="35" t="n">
        <v>2024</v>
      </c>
      <c r="H112" s="33" t="s">
        <v>210</v>
      </c>
      <c r="I112" s="32" t="s">
        <v>211</v>
      </c>
      <c r="J112" s="33" t="s">
        <v>280</v>
      </c>
      <c r="K112" s="32" t="s">
        <v>286</v>
      </c>
      <c r="L112" s="36" t="n">
        <v>704062.8</v>
      </c>
      <c r="M112" s="37" t="n">
        <v>45717</v>
      </c>
      <c r="N112" s="37" t="n">
        <v>46081</v>
      </c>
      <c r="O112" s="3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5" hidden="false" customHeight="false" outlineLevel="0" collapsed="false">
      <c r="A113" s="2"/>
      <c r="B113" s="26" t="s">
        <v>287</v>
      </c>
      <c r="C113" s="39" t="s">
        <v>152</v>
      </c>
      <c r="D113" s="28" t="n">
        <v>14</v>
      </c>
      <c r="E113" s="28" t="n">
        <v>2024</v>
      </c>
      <c r="F113" s="29" t="s">
        <v>23</v>
      </c>
      <c r="G113" s="29" t="s">
        <v>23</v>
      </c>
      <c r="H113" s="29" t="s">
        <v>23</v>
      </c>
      <c r="I113" s="29" t="s">
        <v>23</v>
      </c>
      <c r="J113" s="27" t="s">
        <v>288</v>
      </c>
      <c r="K113" s="26" t="s">
        <v>289</v>
      </c>
      <c r="L113" s="30" t="s">
        <v>23</v>
      </c>
      <c r="M113" s="31" t="s">
        <v>23</v>
      </c>
      <c r="N113" s="40" t="s">
        <v>23</v>
      </c>
      <c r="O113" s="26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5" hidden="false" customHeight="false" outlineLevel="0" collapsed="false">
      <c r="A114" s="3"/>
      <c r="B114" s="26" t="s">
        <v>290</v>
      </c>
      <c r="C114" s="39" t="s">
        <v>64</v>
      </c>
      <c r="D114" s="28" t="n">
        <v>15</v>
      </c>
      <c r="E114" s="28" t="n">
        <v>2024</v>
      </c>
      <c r="F114" s="29" t="s">
        <v>23</v>
      </c>
      <c r="G114" s="29" t="s">
        <v>23</v>
      </c>
      <c r="H114" s="29" t="s">
        <v>23</v>
      </c>
      <c r="I114" s="29" t="s">
        <v>23</v>
      </c>
      <c r="J114" s="27" t="s">
        <v>291</v>
      </c>
      <c r="K114" s="26" t="s">
        <v>292</v>
      </c>
      <c r="L114" s="30" t="n">
        <v>21257</v>
      </c>
      <c r="M114" s="31" t="n">
        <v>45357</v>
      </c>
      <c r="N114" s="40" t="n">
        <v>45428</v>
      </c>
      <c r="O114" s="26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23.85" hidden="false" customHeight="false" outlineLevel="0" collapsed="false">
      <c r="A115" s="2"/>
      <c r="B115" s="26" t="s">
        <v>293</v>
      </c>
      <c r="C115" s="39" t="s">
        <v>64</v>
      </c>
      <c r="D115" s="28" t="n">
        <v>16</v>
      </c>
      <c r="E115" s="28" t="n">
        <v>2024</v>
      </c>
      <c r="F115" s="29" t="s">
        <v>23</v>
      </c>
      <c r="G115" s="29" t="s">
        <v>23</v>
      </c>
      <c r="H115" s="29" t="s">
        <v>23</v>
      </c>
      <c r="I115" s="29" t="s">
        <v>23</v>
      </c>
      <c r="J115" s="27" t="s">
        <v>294</v>
      </c>
      <c r="K115" s="26" t="s">
        <v>295</v>
      </c>
      <c r="L115" s="30" t="n">
        <v>5516.36</v>
      </c>
      <c r="M115" s="31" t="n">
        <v>45372</v>
      </c>
      <c r="N115" s="40" t="n">
        <v>45736</v>
      </c>
      <c r="O115" s="26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23.85" hidden="false" customHeight="false" outlineLevel="0" collapsed="false">
      <c r="A116" s="3"/>
      <c r="B116" s="26" t="s">
        <v>296</v>
      </c>
      <c r="C116" s="39" t="s">
        <v>64</v>
      </c>
      <c r="D116" s="28" t="n">
        <v>17</v>
      </c>
      <c r="E116" s="28" t="n">
        <v>2024</v>
      </c>
      <c r="F116" s="29" t="s">
        <v>23</v>
      </c>
      <c r="G116" s="29" t="s">
        <v>23</v>
      </c>
      <c r="H116" s="29" t="s">
        <v>23</v>
      </c>
      <c r="I116" s="29" t="s">
        <v>23</v>
      </c>
      <c r="J116" s="27" t="s">
        <v>294</v>
      </c>
      <c r="K116" s="26" t="s">
        <v>297</v>
      </c>
      <c r="L116" s="30" t="n">
        <v>3091.68</v>
      </c>
      <c r="M116" s="31" t="n">
        <v>45372</v>
      </c>
      <c r="N116" s="40" t="n">
        <v>45736</v>
      </c>
      <c r="O116" s="26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5" hidden="false" customHeight="false" outlineLevel="0" collapsed="false">
      <c r="A117" s="3"/>
      <c r="B117" s="26" t="s">
        <v>298</v>
      </c>
      <c r="C117" s="39" t="s">
        <v>64</v>
      </c>
      <c r="D117" s="28" t="n">
        <v>18</v>
      </c>
      <c r="E117" s="28" t="n">
        <v>2024</v>
      </c>
      <c r="F117" s="29" t="s">
        <v>23</v>
      </c>
      <c r="G117" s="29" t="s">
        <v>23</v>
      </c>
      <c r="H117" s="29" t="s">
        <v>23</v>
      </c>
      <c r="I117" s="29" t="s">
        <v>23</v>
      </c>
      <c r="J117" s="27" t="s">
        <v>299</v>
      </c>
      <c r="K117" s="26" t="s">
        <v>300</v>
      </c>
      <c r="L117" s="30" t="n">
        <v>12358.35</v>
      </c>
      <c r="M117" s="31" t="n">
        <v>45383</v>
      </c>
      <c r="N117" s="40" t="n">
        <v>45414</v>
      </c>
      <c r="O117" s="26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23.85" hidden="false" customHeight="false" outlineLevel="0" collapsed="false">
      <c r="A118" s="3"/>
      <c r="B118" s="26" t="s">
        <v>301</v>
      </c>
      <c r="C118" s="27" t="s">
        <v>27</v>
      </c>
      <c r="D118" s="28" t="n">
        <v>19</v>
      </c>
      <c r="E118" s="28" t="n">
        <v>2024</v>
      </c>
      <c r="F118" s="29" t="s">
        <v>23</v>
      </c>
      <c r="G118" s="29" t="s">
        <v>23</v>
      </c>
      <c r="H118" s="29" t="s">
        <v>23</v>
      </c>
      <c r="I118" s="29" t="s">
        <v>23</v>
      </c>
      <c r="J118" s="27" t="s">
        <v>302</v>
      </c>
      <c r="K118" s="26" t="s">
        <v>303</v>
      </c>
      <c r="L118" s="30" t="n">
        <v>4984.04</v>
      </c>
      <c r="M118" s="31" t="n">
        <v>45377</v>
      </c>
      <c r="N118" s="40" t="n">
        <v>45741</v>
      </c>
      <c r="O118" s="26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35.05" hidden="false" customHeight="false" outlineLevel="0" collapsed="false">
      <c r="A119" s="3"/>
      <c r="B119" s="26" t="s">
        <v>304</v>
      </c>
      <c r="C119" s="27" t="s">
        <v>27</v>
      </c>
      <c r="D119" s="28" t="n">
        <v>20</v>
      </c>
      <c r="E119" s="28" t="n">
        <v>2024</v>
      </c>
      <c r="F119" s="29" t="s">
        <v>23</v>
      </c>
      <c r="G119" s="29" t="s">
        <v>23</v>
      </c>
      <c r="H119" s="29" t="s">
        <v>23</v>
      </c>
      <c r="I119" s="29" t="s">
        <v>23</v>
      </c>
      <c r="J119" s="27" t="s">
        <v>302</v>
      </c>
      <c r="K119" s="26" t="s">
        <v>305</v>
      </c>
      <c r="L119" s="30" t="n">
        <v>14119.88</v>
      </c>
      <c r="M119" s="31" t="n">
        <v>45376</v>
      </c>
      <c r="N119" s="31" t="n">
        <v>45740</v>
      </c>
      <c r="O119" s="26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23.85" hidden="false" customHeight="false" outlineLevel="0" collapsed="false">
      <c r="A120" s="3"/>
      <c r="B120" s="32" t="s">
        <v>306</v>
      </c>
      <c r="C120" s="33" t="s">
        <v>23</v>
      </c>
      <c r="D120" s="34" t="n">
        <v>20</v>
      </c>
      <c r="E120" s="34" t="n">
        <v>2024</v>
      </c>
      <c r="F120" s="35" t="n">
        <v>1</v>
      </c>
      <c r="G120" s="35" t="n">
        <v>2024</v>
      </c>
      <c r="H120" s="33" t="s">
        <v>210</v>
      </c>
      <c r="I120" s="35" t="s">
        <v>260</v>
      </c>
      <c r="J120" s="33" t="s">
        <v>307</v>
      </c>
      <c r="K120" s="32" t="s">
        <v>308</v>
      </c>
      <c r="L120" s="36" t="n">
        <v>-3823.53</v>
      </c>
      <c r="M120" s="37" t="s">
        <v>23</v>
      </c>
      <c r="N120" s="37" t="s">
        <v>23</v>
      </c>
      <c r="O120" s="3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5" hidden="false" customHeight="false" outlineLevel="0" collapsed="false">
      <c r="A121" s="3"/>
      <c r="B121" s="32" t="s">
        <v>309</v>
      </c>
      <c r="C121" s="33" t="s">
        <v>23</v>
      </c>
      <c r="D121" s="34" t="n">
        <v>20</v>
      </c>
      <c r="E121" s="34" t="n">
        <v>2024</v>
      </c>
      <c r="F121" s="35" t="n">
        <v>2</v>
      </c>
      <c r="G121" s="35" t="n">
        <v>2025</v>
      </c>
      <c r="H121" s="33" t="s">
        <v>210</v>
      </c>
      <c r="I121" s="35" t="s">
        <v>211</v>
      </c>
      <c r="J121" s="33" t="s">
        <v>307</v>
      </c>
      <c r="K121" s="32" t="s">
        <v>266</v>
      </c>
      <c r="L121" s="36" t="n">
        <v>10044.17</v>
      </c>
      <c r="M121" s="37" t="n">
        <v>45741</v>
      </c>
      <c r="N121" s="37" t="n">
        <v>46105</v>
      </c>
      <c r="O121" s="3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5" hidden="false" customHeight="false" outlineLevel="0" collapsed="false">
      <c r="A122" s="3"/>
      <c r="B122" s="32" t="s">
        <v>310</v>
      </c>
      <c r="C122" s="33" t="s">
        <v>23</v>
      </c>
      <c r="D122" s="34" t="n">
        <v>20</v>
      </c>
      <c r="E122" s="34" t="n">
        <v>2024</v>
      </c>
      <c r="F122" s="35" t="n">
        <v>1</v>
      </c>
      <c r="G122" s="35" t="n">
        <v>2025</v>
      </c>
      <c r="H122" s="33" t="s">
        <v>30</v>
      </c>
      <c r="I122" s="35" t="s">
        <v>311</v>
      </c>
      <c r="J122" s="33" t="s">
        <v>307</v>
      </c>
      <c r="K122" s="32" t="s">
        <v>312</v>
      </c>
      <c r="L122" s="36" t="n">
        <v>292.92</v>
      </c>
      <c r="M122" s="37" t="s">
        <v>23</v>
      </c>
      <c r="N122" s="37" t="s">
        <v>23</v>
      </c>
      <c r="O122" s="3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23.85" hidden="false" customHeight="false" outlineLevel="0" collapsed="false">
      <c r="A123" s="3"/>
      <c r="B123" s="26" t="s">
        <v>313</v>
      </c>
      <c r="C123" s="27" t="s">
        <v>27</v>
      </c>
      <c r="D123" s="28" t="n">
        <v>21</v>
      </c>
      <c r="E123" s="28" t="n">
        <v>2024</v>
      </c>
      <c r="F123" s="29" t="s">
        <v>23</v>
      </c>
      <c r="G123" s="29" t="s">
        <v>23</v>
      </c>
      <c r="H123" s="29" t="s">
        <v>23</v>
      </c>
      <c r="I123" s="29" t="s">
        <v>23</v>
      </c>
      <c r="J123" s="27" t="s">
        <v>302</v>
      </c>
      <c r="K123" s="26" t="s">
        <v>314</v>
      </c>
      <c r="L123" s="30" t="n">
        <v>5228.29</v>
      </c>
      <c r="M123" s="31" t="n">
        <v>45376</v>
      </c>
      <c r="N123" s="31" t="n">
        <v>45740</v>
      </c>
      <c r="O123" s="26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5" hidden="false" customHeight="false" outlineLevel="0" collapsed="false">
      <c r="A124" s="3"/>
      <c r="B124" s="32" t="s">
        <v>315</v>
      </c>
      <c r="C124" s="33" t="s">
        <v>23</v>
      </c>
      <c r="D124" s="34" t="n">
        <v>21</v>
      </c>
      <c r="E124" s="34" t="n">
        <v>2024</v>
      </c>
      <c r="F124" s="35" t="n">
        <v>1</v>
      </c>
      <c r="G124" s="35" t="n">
        <v>2025</v>
      </c>
      <c r="H124" s="35" t="s">
        <v>210</v>
      </c>
      <c r="I124" s="35" t="s">
        <v>211</v>
      </c>
      <c r="J124" s="33" t="s">
        <v>307</v>
      </c>
      <c r="K124" s="32" t="s">
        <v>266</v>
      </c>
      <c r="L124" s="36" t="n">
        <v>5228.29</v>
      </c>
      <c r="M124" s="37" t="n">
        <v>45741</v>
      </c>
      <c r="N124" s="37" t="n">
        <v>46105</v>
      </c>
      <c r="O124" s="3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5" hidden="false" customHeight="false" outlineLevel="0" collapsed="false">
      <c r="A125" s="3"/>
      <c r="B125" s="32" t="s">
        <v>316</v>
      </c>
      <c r="C125" s="33" t="s">
        <v>23</v>
      </c>
      <c r="D125" s="34" t="n">
        <v>21</v>
      </c>
      <c r="E125" s="34" t="n">
        <v>2024</v>
      </c>
      <c r="F125" s="35" t="n">
        <v>1</v>
      </c>
      <c r="G125" s="35" t="n">
        <v>2025</v>
      </c>
      <c r="H125" s="35" t="s">
        <v>30</v>
      </c>
      <c r="I125" s="35" t="s">
        <v>311</v>
      </c>
      <c r="J125" s="33" t="s">
        <v>307</v>
      </c>
      <c r="K125" s="32" t="s">
        <v>312</v>
      </c>
      <c r="L125" s="36" t="n">
        <v>218.16</v>
      </c>
      <c r="M125" s="37" t="s">
        <v>23</v>
      </c>
      <c r="N125" s="37" t="s">
        <v>23</v>
      </c>
      <c r="O125" s="3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35.05" hidden="false" customHeight="false" outlineLevel="0" collapsed="false">
      <c r="A126" s="3"/>
      <c r="B126" s="26" t="s">
        <v>317</v>
      </c>
      <c r="C126" s="27" t="s">
        <v>27</v>
      </c>
      <c r="D126" s="28" t="n">
        <v>22</v>
      </c>
      <c r="E126" s="28" t="n">
        <v>2024</v>
      </c>
      <c r="F126" s="29" t="s">
        <v>23</v>
      </c>
      <c r="G126" s="29" t="s">
        <v>23</v>
      </c>
      <c r="H126" s="29" t="s">
        <v>23</v>
      </c>
      <c r="I126" s="29" t="s">
        <v>23</v>
      </c>
      <c r="J126" s="27" t="s">
        <v>28</v>
      </c>
      <c r="K126" s="26" t="s">
        <v>270</v>
      </c>
      <c r="L126" s="30" t="n">
        <v>58105.56</v>
      </c>
      <c r="M126" s="31" t="n">
        <v>45377</v>
      </c>
      <c r="N126" s="31" t="n">
        <v>45741</v>
      </c>
      <c r="O126" s="2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23.85" hidden="false" customHeight="false" outlineLevel="0" collapsed="false">
      <c r="A127" s="3"/>
      <c r="B127" s="32" t="s">
        <v>318</v>
      </c>
      <c r="C127" s="33" t="s">
        <v>23</v>
      </c>
      <c r="D127" s="34" t="n">
        <v>22</v>
      </c>
      <c r="E127" s="34" t="n">
        <v>2024</v>
      </c>
      <c r="F127" s="35" t="n">
        <v>1</v>
      </c>
      <c r="G127" s="35" t="n">
        <v>2024</v>
      </c>
      <c r="H127" s="35" t="s">
        <v>30</v>
      </c>
      <c r="I127" s="35" t="s">
        <v>274</v>
      </c>
      <c r="J127" s="33" t="s">
        <v>28</v>
      </c>
      <c r="K127" s="32" t="s">
        <v>319</v>
      </c>
      <c r="L127" s="36" t="n">
        <v>45885.12</v>
      </c>
      <c r="M127" s="37" t="s">
        <v>23</v>
      </c>
      <c r="N127" s="37" t="s">
        <v>23</v>
      </c>
      <c r="O127" s="3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24.85" hidden="false" customHeight="false" outlineLevel="0" collapsed="false">
      <c r="A128" s="3"/>
      <c r="B128" s="32" t="s">
        <v>320</v>
      </c>
      <c r="C128" s="33" t="s">
        <v>23</v>
      </c>
      <c r="D128" s="34" t="n">
        <v>22</v>
      </c>
      <c r="E128" s="34" t="n">
        <v>2024</v>
      </c>
      <c r="F128" s="35" t="n">
        <v>2</v>
      </c>
      <c r="G128" s="35" t="n">
        <v>2024</v>
      </c>
      <c r="H128" s="35" t="s">
        <v>30</v>
      </c>
      <c r="I128" s="35" t="s">
        <v>31</v>
      </c>
      <c r="J128" s="33" t="s">
        <v>28</v>
      </c>
      <c r="K128" s="32" t="s">
        <v>321</v>
      </c>
      <c r="L128" s="36" t="n">
        <v>4005.11</v>
      </c>
      <c r="M128" s="37" t="s">
        <v>23</v>
      </c>
      <c r="N128" s="37" t="s">
        <v>23</v>
      </c>
      <c r="O128" s="3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24.85" hidden="false" customHeight="false" outlineLevel="0" collapsed="false">
      <c r="A129" s="3"/>
      <c r="B129" s="32" t="s">
        <v>322</v>
      </c>
      <c r="C129" s="33" t="s">
        <v>23</v>
      </c>
      <c r="D129" s="34" t="n">
        <v>22</v>
      </c>
      <c r="E129" s="34" t="n">
        <v>2024</v>
      </c>
      <c r="F129" s="35" t="n">
        <v>1</v>
      </c>
      <c r="G129" s="35" t="n">
        <v>2024</v>
      </c>
      <c r="H129" s="35" t="s">
        <v>210</v>
      </c>
      <c r="I129" s="35" t="s">
        <v>211</v>
      </c>
      <c r="J129" s="33" t="s">
        <v>28</v>
      </c>
      <c r="K129" s="32" t="s">
        <v>266</v>
      </c>
      <c r="L129" s="36" t="n">
        <v>63110.04</v>
      </c>
      <c r="M129" s="37" t="n">
        <v>45742</v>
      </c>
      <c r="N129" s="37" t="n">
        <v>46106</v>
      </c>
      <c r="O129" s="3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23.85" hidden="false" customHeight="false" outlineLevel="0" collapsed="false">
      <c r="A130" s="3"/>
      <c r="B130" s="32" t="s">
        <v>323</v>
      </c>
      <c r="C130" s="33" t="s">
        <v>23</v>
      </c>
      <c r="D130" s="34" t="n">
        <v>22</v>
      </c>
      <c r="E130" s="34" t="n">
        <v>2024</v>
      </c>
      <c r="F130" s="35" t="n">
        <v>3</v>
      </c>
      <c r="G130" s="35" t="n">
        <v>2025</v>
      </c>
      <c r="H130" s="35" t="s">
        <v>30</v>
      </c>
      <c r="I130" s="35" t="s">
        <v>31</v>
      </c>
      <c r="J130" s="33" t="s">
        <v>28</v>
      </c>
      <c r="K130" s="32" t="s">
        <v>324</v>
      </c>
      <c r="L130" s="36" t="n">
        <v>4836.12</v>
      </c>
      <c r="M130" s="37" t="s">
        <v>23</v>
      </c>
      <c r="N130" s="37" t="s">
        <v>23</v>
      </c>
      <c r="O130" s="3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35.05" hidden="false" customHeight="false" outlineLevel="0" collapsed="false">
      <c r="A131" s="3"/>
      <c r="B131" s="26" t="s">
        <v>325</v>
      </c>
      <c r="C131" s="39" t="s">
        <v>64</v>
      </c>
      <c r="D131" s="28" t="n">
        <v>23</v>
      </c>
      <c r="E131" s="28" t="n">
        <v>2024</v>
      </c>
      <c r="F131" s="29" t="s">
        <v>23</v>
      </c>
      <c r="G131" s="29" t="s">
        <v>23</v>
      </c>
      <c r="H131" s="29" t="s">
        <v>23</v>
      </c>
      <c r="I131" s="29" t="s">
        <v>23</v>
      </c>
      <c r="J131" s="27" t="s">
        <v>326</v>
      </c>
      <c r="K131" s="26" t="s">
        <v>327</v>
      </c>
      <c r="L131" s="30" t="n">
        <v>245000</v>
      </c>
      <c r="M131" s="31" t="n">
        <v>45384</v>
      </c>
      <c r="N131" s="40" t="n">
        <v>45748</v>
      </c>
      <c r="O131" s="2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5" hidden="false" customHeight="false" outlineLevel="0" collapsed="false">
      <c r="A132" s="3"/>
      <c r="B132" s="32" t="s">
        <v>328</v>
      </c>
      <c r="C132" s="42" t="s">
        <v>23</v>
      </c>
      <c r="D132" s="34" t="n">
        <v>23</v>
      </c>
      <c r="E132" s="34" t="n">
        <v>2024</v>
      </c>
      <c r="F132" s="35" t="n">
        <v>1</v>
      </c>
      <c r="G132" s="35" t="n">
        <v>2024</v>
      </c>
      <c r="H132" s="35" t="s">
        <v>210</v>
      </c>
      <c r="I132" s="35" t="s">
        <v>260</v>
      </c>
      <c r="J132" s="33" t="s">
        <v>326</v>
      </c>
      <c r="K132" s="32" t="s">
        <v>329</v>
      </c>
      <c r="L132" s="36" t="n">
        <v>72000</v>
      </c>
      <c r="M132" s="37" t="s">
        <v>23</v>
      </c>
      <c r="N132" s="43" t="s">
        <v>23</v>
      </c>
      <c r="O132" s="3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23.85" hidden="false" customHeight="false" outlineLevel="0" collapsed="false">
      <c r="A133" s="2"/>
      <c r="B133" s="26" t="s">
        <v>330</v>
      </c>
      <c r="C133" s="27" t="s">
        <v>27</v>
      </c>
      <c r="D133" s="28" t="n">
        <v>24</v>
      </c>
      <c r="E133" s="28" t="n">
        <v>2024</v>
      </c>
      <c r="F133" s="29" t="s">
        <v>23</v>
      </c>
      <c r="G133" s="29" t="s">
        <v>23</v>
      </c>
      <c r="H133" s="29" t="s">
        <v>23</v>
      </c>
      <c r="I133" s="29" t="s">
        <v>23</v>
      </c>
      <c r="J133" s="27" t="s">
        <v>186</v>
      </c>
      <c r="K133" s="26" t="s">
        <v>331</v>
      </c>
      <c r="L133" s="30" t="n">
        <v>88690</v>
      </c>
      <c r="M133" s="31" t="n">
        <v>45385</v>
      </c>
      <c r="N133" s="31" t="n">
        <v>45749</v>
      </c>
      <c r="O133" s="26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5" hidden="false" customHeight="false" outlineLevel="0" collapsed="false">
      <c r="A134" s="2"/>
      <c r="B134" s="32" t="s">
        <v>330</v>
      </c>
      <c r="C134" s="33" t="s">
        <v>23</v>
      </c>
      <c r="D134" s="34" t="n">
        <v>24</v>
      </c>
      <c r="E134" s="34" t="n">
        <v>2024</v>
      </c>
      <c r="F134" s="35" t="n">
        <v>1</v>
      </c>
      <c r="G134" s="35" t="n">
        <v>2024</v>
      </c>
      <c r="H134" s="35" t="s">
        <v>30</v>
      </c>
      <c r="I134" s="35" t="s">
        <v>37</v>
      </c>
      <c r="J134" s="33" t="s">
        <v>186</v>
      </c>
      <c r="K134" s="32" t="s">
        <v>332</v>
      </c>
      <c r="L134" s="36" t="s">
        <v>23</v>
      </c>
      <c r="M134" s="37" t="s">
        <v>23</v>
      </c>
      <c r="N134" s="37" t="s">
        <v>23</v>
      </c>
      <c r="O134" s="3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5" hidden="false" customHeight="false" outlineLevel="0" collapsed="false">
      <c r="A135" s="2"/>
      <c r="B135" s="32" t="s">
        <v>333</v>
      </c>
      <c r="C135" s="33" t="s">
        <v>23</v>
      </c>
      <c r="D135" s="34" t="n">
        <v>24</v>
      </c>
      <c r="E135" s="34" t="n">
        <v>2024</v>
      </c>
      <c r="F135" s="35" t="n">
        <v>1</v>
      </c>
      <c r="G135" s="35" t="n">
        <v>2025</v>
      </c>
      <c r="H135" s="35" t="s">
        <v>210</v>
      </c>
      <c r="I135" s="35" t="s">
        <v>211</v>
      </c>
      <c r="J135" s="33" t="s">
        <v>186</v>
      </c>
      <c r="K135" s="32" t="s">
        <v>266</v>
      </c>
      <c r="L135" s="36" t="n">
        <v>88690</v>
      </c>
      <c r="M135" s="37" t="n">
        <v>45750</v>
      </c>
      <c r="N135" s="37" t="n">
        <v>46115</v>
      </c>
      <c r="O135" s="3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5" hidden="false" customHeight="false" outlineLevel="0" collapsed="false">
      <c r="A136" s="2"/>
      <c r="B136" s="26" t="s">
        <v>334</v>
      </c>
      <c r="C136" s="39" t="s">
        <v>64</v>
      </c>
      <c r="D136" s="28" t="n">
        <v>25</v>
      </c>
      <c r="E136" s="28" t="n">
        <v>2024</v>
      </c>
      <c r="F136" s="29" t="s">
        <v>23</v>
      </c>
      <c r="G136" s="29" t="s">
        <v>23</v>
      </c>
      <c r="H136" s="29" t="s">
        <v>23</v>
      </c>
      <c r="I136" s="29" t="s">
        <v>23</v>
      </c>
      <c r="J136" s="27" t="s">
        <v>149</v>
      </c>
      <c r="K136" s="26" t="s">
        <v>335</v>
      </c>
      <c r="L136" s="30" t="n">
        <v>5800</v>
      </c>
      <c r="M136" s="31" t="n">
        <v>45383</v>
      </c>
      <c r="N136" s="40" t="n">
        <f aca="false">M136+364</f>
        <v>45747</v>
      </c>
      <c r="O136" s="26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23.85" hidden="false" customHeight="false" outlineLevel="0" collapsed="false">
      <c r="A137" s="2"/>
      <c r="B137" s="26" t="s">
        <v>336</v>
      </c>
      <c r="C137" s="27" t="s">
        <v>27</v>
      </c>
      <c r="D137" s="28" t="n">
        <v>26</v>
      </c>
      <c r="E137" s="28" t="n">
        <v>2024</v>
      </c>
      <c r="F137" s="29" t="s">
        <v>23</v>
      </c>
      <c r="G137" s="29" t="s">
        <v>23</v>
      </c>
      <c r="H137" s="29" t="s">
        <v>23</v>
      </c>
      <c r="I137" s="29" t="s">
        <v>23</v>
      </c>
      <c r="J137" s="27" t="s">
        <v>337</v>
      </c>
      <c r="K137" s="26" t="s">
        <v>331</v>
      </c>
      <c r="L137" s="30" t="n">
        <v>108000</v>
      </c>
      <c r="M137" s="31" t="n">
        <v>45384</v>
      </c>
      <c r="N137" s="31" t="n">
        <v>45748</v>
      </c>
      <c r="O137" s="26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23.85" hidden="false" customHeight="false" outlineLevel="0" collapsed="false">
      <c r="A138" s="2"/>
      <c r="B138" s="32" t="s">
        <v>338</v>
      </c>
      <c r="C138" s="33" t="s">
        <v>23</v>
      </c>
      <c r="D138" s="34" t="n">
        <v>26</v>
      </c>
      <c r="E138" s="34" t="n">
        <v>2024</v>
      </c>
      <c r="F138" s="35" t="n">
        <v>1</v>
      </c>
      <c r="G138" s="35" t="n">
        <v>2025</v>
      </c>
      <c r="H138" s="35" t="s">
        <v>210</v>
      </c>
      <c r="I138" s="35" t="s">
        <v>339</v>
      </c>
      <c r="J138" s="33" t="s">
        <v>337</v>
      </c>
      <c r="K138" s="32" t="s">
        <v>340</v>
      </c>
      <c r="L138" s="30" t="n">
        <v>72642.33</v>
      </c>
      <c r="M138" s="37" t="n">
        <v>45749</v>
      </c>
      <c r="N138" s="37" t="n">
        <v>46113</v>
      </c>
      <c r="O138" s="3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5" hidden="false" customHeight="false" outlineLevel="0" collapsed="false">
      <c r="A139" s="2"/>
      <c r="B139" s="26" t="s">
        <v>341</v>
      </c>
      <c r="C139" s="27" t="s">
        <v>27</v>
      </c>
      <c r="D139" s="28" t="n">
        <v>27</v>
      </c>
      <c r="E139" s="28" t="n">
        <v>2024</v>
      </c>
      <c r="F139" s="29" t="s">
        <v>23</v>
      </c>
      <c r="G139" s="29" t="s">
        <v>23</v>
      </c>
      <c r="H139" s="29" t="s">
        <v>23</v>
      </c>
      <c r="I139" s="29" t="s">
        <v>23</v>
      </c>
      <c r="J139" s="27" t="s">
        <v>342</v>
      </c>
      <c r="K139" s="26" t="s">
        <v>44</v>
      </c>
      <c r="L139" s="30" t="n">
        <v>94444.25</v>
      </c>
      <c r="M139" s="31" t="n">
        <v>45453</v>
      </c>
      <c r="N139" s="31" t="n">
        <v>46547</v>
      </c>
      <c r="O139" s="26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5" hidden="false" customHeight="false" outlineLevel="0" collapsed="false">
      <c r="A140" s="2"/>
      <c r="B140" s="26" t="s">
        <v>343</v>
      </c>
      <c r="C140" s="39" t="s">
        <v>64</v>
      </c>
      <c r="D140" s="28" t="n">
        <v>28</v>
      </c>
      <c r="E140" s="28" t="n">
        <v>2024</v>
      </c>
      <c r="F140" s="29" t="s">
        <v>23</v>
      </c>
      <c r="G140" s="29" t="s">
        <v>23</v>
      </c>
      <c r="H140" s="29" t="s">
        <v>23</v>
      </c>
      <c r="I140" s="29" t="s">
        <v>23</v>
      </c>
      <c r="J140" s="27" t="s">
        <v>344</v>
      </c>
      <c r="K140" s="26" t="s">
        <v>345</v>
      </c>
      <c r="L140" s="30" t="n">
        <v>14758.5</v>
      </c>
      <c r="M140" s="31" t="n">
        <v>45392</v>
      </c>
      <c r="N140" s="40" t="n">
        <v>45434</v>
      </c>
      <c r="O140" s="26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35.05" hidden="false" customHeight="false" outlineLevel="0" collapsed="false">
      <c r="A141" s="2"/>
      <c r="B141" s="26" t="s">
        <v>346</v>
      </c>
      <c r="C141" s="27" t="s">
        <v>27</v>
      </c>
      <c r="D141" s="28" t="n">
        <v>29</v>
      </c>
      <c r="E141" s="28" t="n">
        <v>2024</v>
      </c>
      <c r="F141" s="29" t="s">
        <v>23</v>
      </c>
      <c r="G141" s="29" t="s">
        <v>23</v>
      </c>
      <c r="H141" s="29" t="s">
        <v>23</v>
      </c>
      <c r="I141" s="29" t="s">
        <v>23</v>
      </c>
      <c r="J141" s="27" t="s">
        <v>28</v>
      </c>
      <c r="K141" s="26" t="s">
        <v>347</v>
      </c>
      <c r="L141" s="30" t="n">
        <v>191194.08</v>
      </c>
      <c r="M141" s="31" t="n">
        <v>45400</v>
      </c>
      <c r="N141" s="31" t="n">
        <v>45764</v>
      </c>
      <c r="O141" s="26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23.85" hidden="false" customHeight="false" outlineLevel="0" collapsed="false">
      <c r="A142" s="2"/>
      <c r="B142" s="32" t="s">
        <v>348</v>
      </c>
      <c r="C142" s="33" t="s">
        <v>23</v>
      </c>
      <c r="D142" s="34" t="n">
        <v>29</v>
      </c>
      <c r="E142" s="34" t="n">
        <v>2024</v>
      </c>
      <c r="F142" s="35" t="n">
        <v>1</v>
      </c>
      <c r="G142" s="35" t="n">
        <v>2024</v>
      </c>
      <c r="H142" s="33" t="s">
        <v>210</v>
      </c>
      <c r="I142" s="32" t="s">
        <v>260</v>
      </c>
      <c r="J142" s="33" t="s">
        <v>28</v>
      </c>
      <c r="K142" s="32" t="s">
        <v>349</v>
      </c>
      <c r="L142" s="36" t="n">
        <v>46338.01</v>
      </c>
      <c r="M142" s="37" t="s">
        <v>23</v>
      </c>
      <c r="N142" s="37" t="s">
        <v>23</v>
      </c>
      <c r="O142" s="3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24.85" hidden="false" customHeight="false" outlineLevel="0" collapsed="false">
      <c r="A143" s="2"/>
      <c r="B143" s="32" t="s">
        <v>350</v>
      </c>
      <c r="C143" s="33" t="s">
        <v>23</v>
      </c>
      <c r="D143" s="34" t="n">
        <v>29</v>
      </c>
      <c r="E143" s="34" t="n">
        <v>2024</v>
      </c>
      <c r="F143" s="35" t="n">
        <v>1</v>
      </c>
      <c r="G143" s="35" t="n">
        <v>2024</v>
      </c>
      <c r="H143" s="33" t="s">
        <v>30</v>
      </c>
      <c r="I143" s="32" t="s">
        <v>31</v>
      </c>
      <c r="J143" s="33" t="s">
        <v>28</v>
      </c>
      <c r="K143" s="32" t="s">
        <v>351</v>
      </c>
      <c r="L143" s="36" t="n">
        <v>9654.69</v>
      </c>
      <c r="M143" s="37" t="s">
        <v>23</v>
      </c>
      <c r="N143" s="37" t="s">
        <v>23</v>
      </c>
      <c r="O143" s="3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24.85" hidden="false" customHeight="false" outlineLevel="0" collapsed="false">
      <c r="A144" s="2"/>
      <c r="B144" s="32" t="s">
        <v>352</v>
      </c>
      <c r="C144" s="33" t="s">
        <v>23</v>
      </c>
      <c r="D144" s="34" t="n">
        <v>29</v>
      </c>
      <c r="E144" s="34" t="n">
        <v>2024</v>
      </c>
      <c r="F144" s="35" t="n">
        <v>2</v>
      </c>
      <c r="G144" s="35" t="n">
        <v>2025</v>
      </c>
      <c r="H144" s="33" t="s">
        <v>210</v>
      </c>
      <c r="I144" s="32" t="s">
        <v>211</v>
      </c>
      <c r="J144" s="33" t="s">
        <v>28</v>
      </c>
      <c r="K144" s="32" t="s">
        <v>266</v>
      </c>
      <c r="L144" s="36" t="n">
        <v>153345.24</v>
      </c>
      <c r="M144" s="37" t="s">
        <v>23</v>
      </c>
      <c r="N144" s="37" t="n">
        <v>46129</v>
      </c>
      <c r="O144" s="3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24.85" hidden="false" customHeight="false" outlineLevel="0" collapsed="false">
      <c r="A145" s="2"/>
      <c r="B145" s="32" t="s">
        <v>353</v>
      </c>
      <c r="C145" s="33" t="s">
        <v>23</v>
      </c>
      <c r="D145" s="34" t="n">
        <v>29</v>
      </c>
      <c r="E145" s="34" t="n">
        <v>2024</v>
      </c>
      <c r="F145" s="35" t="n">
        <v>2</v>
      </c>
      <c r="G145" s="35" t="n">
        <v>2025</v>
      </c>
      <c r="H145" s="33" t="s">
        <v>30</v>
      </c>
      <c r="I145" s="32" t="s">
        <v>31</v>
      </c>
      <c r="J145" s="33" t="s">
        <v>28</v>
      </c>
      <c r="K145" s="32" t="s">
        <v>354</v>
      </c>
      <c r="L145" s="36" t="n">
        <v>15480.3</v>
      </c>
      <c r="M145" s="37" t="s">
        <v>23</v>
      </c>
      <c r="N145" s="37" t="s">
        <v>23</v>
      </c>
      <c r="O145" s="3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35.05" hidden="false" customHeight="false" outlineLevel="0" collapsed="false">
      <c r="A146" s="2"/>
      <c r="B146" s="26" t="s">
        <v>355</v>
      </c>
      <c r="C146" s="27" t="s">
        <v>27</v>
      </c>
      <c r="D146" s="28" t="n">
        <v>30</v>
      </c>
      <c r="E146" s="28" t="n">
        <v>2024</v>
      </c>
      <c r="F146" s="29" t="s">
        <v>23</v>
      </c>
      <c r="G146" s="29" t="s">
        <v>23</v>
      </c>
      <c r="H146" s="29" t="s">
        <v>23</v>
      </c>
      <c r="I146" s="29" t="s">
        <v>23</v>
      </c>
      <c r="J146" s="27" t="s">
        <v>280</v>
      </c>
      <c r="K146" s="26" t="s">
        <v>281</v>
      </c>
      <c r="L146" s="30" t="n">
        <v>188757.12</v>
      </c>
      <c r="M146" s="31" t="n">
        <v>45400</v>
      </c>
      <c r="N146" s="31" t="n">
        <v>45764</v>
      </c>
      <c r="O146" s="26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5" hidden="false" customHeight="false" outlineLevel="0" collapsed="false">
      <c r="A147" s="2"/>
      <c r="B147" s="32" t="s">
        <v>356</v>
      </c>
      <c r="C147" s="33" t="s">
        <v>23</v>
      </c>
      <c r="D147" s="34" t="n">
        <v>30</v>
      </c>
      <c r="E147" s="34" t="n">
        <v>2024</v>
      </c>
      <c r="F147" s="35" t="n">
        <v>1</v>
      </c>
      <c r="G147" s="35" t="n">
        <v>2024</v>
      </c>
      <c r="H147" s="35" t="s">
        <v>30</v>
      </c>
      <c r="I147" s="35" t="s">
        <v>31</v>
      </c>
      <c r="J147" s="33" t="s">
        <v>280</v>
      </c>
      <c r="K147" s="32" t="s">
        <v>357</v>
      </c>
      <c r="L147" s="36" t="n">
        <v>11978.68</v>
      </c>
      <c r="M147" s="37" t="s">
        <v>23</v>
      </c>
      <c r="N147" s="37" t="s">
        <v>23</v>
      </c>
      <c r="O147" s="3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23.85" hidden="false" customHeight="false" outlineLevel="0" collapsed="false">
      <c r="A148" s="2"/>
      <c r="B148" s="32" t="s">
        <v>358</v>
      </c>
      <c r="C148" s="33" t="s">
        <v>23</v>
      </c>
      <c r="D148" s="34" t="n">
        <v>30</v>
      </c>
      <c r="E148" s="34" t="n">
        <v>2024</v>
      </c>
      <c r="F148" s="35" t="n">
        <v>1</v>
      </c>
      <c r="G148" s="35" t="n">
        <v>2025</v>
      </c>
      <c r="H148" s="35" t="s">
        <v>210</v>
      </c>
      <c r="I148" s="35" t="s">
        <v>359</v>
      </c>
      <c r="J148" s="33" t="s">
        <v>280</v>
      </c>
      <c r="K148" s="32" t="s">
        <v>360</v>
      </c>
      <c r="L148" s="36" t="n">
        <v>221244.44</v>
      </c>
      <c r="M148" s="37" t="n">
        <v>45765</v>
      </c>
      <c r="N148" s="37" t="n">
        <v>46129</v>
      </c>
      <c r="O148" s="3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23.85" hidden="false" customHeight="false" outlineLevel="0" collapsed="false">
      <c r="A149" s="2"/>
      <c r="B149" s="26" t="s">
        <v>361</v>
      </c>
      <c r="C149" s="39" t="s">
        <v>152</v>
      </c>
      <c r="D149" s="28" t="n">
        <v>31</v>
      </c>
      <c r="E149" s="28" t="n">
        <v>2024</v>
      </c>
      <c r="F149" s="29" t="s">
        <v>23</v>
      </c>
      <c r="G149" s="29" t="s">
        <v>23</v>
      </c>
      <c r="H149" s="29" t="s">
        <v>23</v>
      </c>
      <c r="I149" s="29" t="s">
        <v>23</v>
      </c>
      <c r="J149" s="27" t="s">
        <v>362</v>
      </c>
      <c r="K149" s="26" t="s">
        <v>363</v>
      </c>
      <c r="L149" s="30" t="s">
        <v>23</v>
      </c>
      <c r="M149" s="31" t="s">
        <v>23</v>
      </c>
      <c r="N149" s="40" t="s">
        <v>23</v>
      </c>
      <c r="O149" s="26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35.05" hidden="false" customHeight="false" outlineLevel="0" collapsed="false">
      <c r="A150" s="2"/>
      <c r="B150" s="26" t="s">
        <v>364</v>
      </c>
      <c r="C150" s="27" t="s">
        <v>27</v>
      </c>
      <c r="D150" s="28" t="n">
        <v>32</v>
      </c>
      <c r="E150" s="28" t="n">
        <v>2024</v>
      </c>
      <c r="F150" s="29" t="s">
        <v>23</v>
      </c>
      <c r="G150" s="29" t="s">
        <v>23</v>
      </c>
      <c r="H150" s="29" t="s">
        <v>23</v>
      </c>
      <c r="I150" s="29" t="s">
        <v>23</v>
      </c>
      <c r="J150" s="27" t="s">
        <v>365</v>
      </c>
      <c r="K150" s="26" t="s">
        <v>366</v>
      </c>
      <c r="L150" s="30" t="n">
        <v>18330.04</v>
      </c>
      <c r="M150" s="31" t="n">
        <v>45426</v>
      </c>
      <c r="N150" s="31" t="n">
        <v>45790</v>
      </c>
      <c r="O150" s="26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5" hidden="false" customHeight="false" outlineLevel="0" collapsed="false">
      <c r="A151" s="2"/>
      <c r="B151" s="32" t="s">
        <v>367</v>
      </c>
      <c r="C151" s="33" t="s">
        <v>23</v>
      </c>
      <c r="D151" s="34" t="n">
        <v>32</v>
      </c>
      <c r="E151" s="34" t="n">
        <v>2024</v>
      </c>
      <c r="F151" s="35" t="n">
        <v>1</v>
      </c>
      <c r="G151" s="35" t="n">
        <v>2025</v>
      </c>
      <c r="H151" s="35" t="s">
        <v>210</v>
      </c>
      <c r="I151" s="35" t="s">
        <v>211</v>
      </c>
      <c r="J151" s="33" t="s">
        <v>365</v>
      </c>
      <c r="K151" s="32" t="s">
        <v>266</v>
      </c>
      <c r="L151" s="36" t="n">
        <v>18330.04</v>
      </c>
      <c r="M151" s="37" t="n">
        <v>45791</v>
      </c>
      <c r="N151" s="37" t="n">
        <v>46155</v>
      </c>
      <c r="O151" s="3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5" hidden="false" customHeight="false" outlineLevel="0" collapsed="false">
      <c r="A152" s="2"/>
      <c r="B152" s="32" t="s">
        <v>368</v>
      </c>
      <c r="C152" s="33" t="s">
        <v>23</v>
      </c>
      <c r="D152" s="34" t="n">
        <v>32</v>
      </c>
      <c r="E152" s="34" t="n">
        <v>2024</v>
      </c>
      <c r="F152" s="35" t="n">
        <v>1</v>
      </c>
      <c r="G152" s="35" t="n">
        <v>2025</v>
      </c>
      <c r="H152" s="35" t="s">
        <v>30</v>
      </c>
      <c r="I152" s="35" t="s">
        <v>311</v>
      </c>
      <c r="J152" s="33" t="s">
        <v>365</v>
      </c>
      <c r="K152" s="32" t="s">
        <v>369</v>
      </c>
      <c r="L152" s="36" t="n">
        <v>873.99</v>
      </c>
      <c r="M152" s="37" t="s">
        <v>23</v>
      </c>
      <c r="N152" s="37" t="s">
        <v>23</v>
      </c>
      <c r="O152" s="3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5" hidden="false" customHeight="false" outlineLevel="0" collapsed="false">
      <c r="A153" s="2"/>
      <c r="B153" s="26" t="s">
        <v>370</v>
      </c>
      <c r="C153" s="27" t="s">
        <v>27</v>
      </c>
      <c r="D153" s="28" t="n">
        <v>33</v>
      </c>
      <c r="E153" s="28" t="n">
        <v>2024</v>
      </c>
      <c r="F153" s="29" t="s">
        <v>23</v>
      </c>
      <c r="G153" s="29" t="s">
        <v>23</v>
      </c>
      <c r="H153" s="29" t="s">
        <v>23</v>
      </c>
      <c r="I153" s="29" t="s">
        <v>23</v>
      </c>
      <c r="J153" s="27" t="s">
        <v>371</v>
      </c>
      <c r="K153" s="26" t="s">
        <v>372</v>
      </c>
      <c r="L153" s="30" t="n">
        <v>4881.76</v>
      </c>
      <c r="M153" s="31" t="n">
        <v>45427</v>
      </c>
      <c r="N153" s="31" t="n">
        <v>45791</v>
      </c>
      <c r="O153" s="26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5" hidden="false" customHeight="false" outlineLevel="0" collapsed="false">
      <c r="A154" s="2"/>
      <c r="B154" s="32" t="s">
        <v>373</v>
      </c>
      <c r="C154" s="33" t="s">
        <v>23</v>
      </c>
      <c r="D154" s="34" t="n">
        <v>33</v>
      </c>
      <c r="E154" s="34" t="n">
        <v>2024</v>
      </c>
      <c r="F154" s="35" t="n">
        <v>1</v>
      </c>
      <c r="G154" s="35" t="n">
        <v>2025</v>
      </c>
      <c r="H154" s="35" t="s">
        <v>210</v>
      </c>
      <c r="I154" s="35" t="s">
        <v>211</v>
      </c>
      <c r="J154" s="33" t="s">
        <v>371</v>
      </c>
      <c r="K154" s="32" t="s">
        <v>266</v>
      </c>
      <c r="L154" s="36" t="n">
        <v>4881.76</v>
      </c>
      <c r="M154" s="37" t="n">
        <v>45792</v>
      </c>
      <c r="N154" s="37" t="n">
        <v>46156</v>
      </c>
      <c r="O154" s="3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23.85" hidden="false" customHeight="false" outlineLevel="0" collapsed="false">
      <c r="A155" s="2"/>
      <c r="B155" s="32" t="s">
        <v>374</v>
      </c>
      <c r="C155" s="33" t="s">
        <v>23</v>
      </c>
      <c r="D155" s="34" t="n">
        <v>33</v>
      </c>
      <c r="E155" s="34" t="n">
        <v>2024</v>
      </c>
      <c r="F155" s="35" t="n">
        <v>1</v>
      </c>
      <c r="G155" s="35" t="n">
        <v>2025</v>
      </c>
      <c r="H155" s="35" t="s">
        <v>30</v>
      </c>
      <c r="I155" s="35" t="s">
        <v>311</v>
      </c>
      <c r="J155" s="33" t="s">
        <v>371</v>
      </c>
      <c r="K155" s="32" t="s">
        <v>375</v>
      </c>
      <c r="L155" s="36" t="n">
        <v>5110.32</v>
      </c>
      <c r="M155" s="37" t="s">
        <v>23</v>
      </c>
      <c r="N155" s="37" t="s">
        <v>23</v>
      </c>
      <c r="O155" s="3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35.05" hidden="false" customHeight="false" outlineLevel="0" collapsed="false">
      <c r="A156" s="2"/>
      <c r="B156" s="26" t="s">
        <v>376</v>
      </c>
      <c r="C156" s="39" t="s">
        <v>64</v>
      </c>
      <c r="D156" s="28" t="n">
        <v>34</v>
      </c>
      <c r="E156" s="28" t="n">
        <v>2024</v>
      </c>
      <c r="F156" s="29" t="s">
        <v>23</v>
      </c>
      <c r="G156" s="29" t="s">
        <v>23</v>
      </c>
      <c r="H156" s="29" t="s">
        <v>23</v>
      </c>
      <c r="I156" s="29" t="s">
        <v>23</v>
      </c>
      <c r="J156" s="27" t="s">
        <v>377</v>
      </c>
      <c r="K156" s="26" t="s">
        <v>378</v>
      </c>
      <c r="L156" s="30" t="n">
        <v>11627.82</v>
      </c>
      <c r="M156" s="31" t="n">
        <v>45450</v>
      </c>
      <c r="N156" s="40" t="n">
        <v>45482</v>
      </c>
      <c r="O156" s="26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35.05" hidden="false" customHeight="false" outlineLevel="0" collapsed="false">
      <c r="A157" s="2"/>
      <c r="B157" s="26" t="s">
        <v>379</v>
      </c>
      <c r="C157" s="39" t="s">
        <v>64</v>
      </c>
      <c r="D157" s="28" t="n">
        <v>35</v>
      </c>
      <c r="E157" s="28" t="n">
        <v>2024</v>
      </c>
      <c r="F157" s="29" t="s">
        <v>23</v>
      </c>
      <c r="G157" s="29" t="s">
        <v>23</v>
      </c>
      <c r="H157" s="29" t="s">
        <v>23</v>
      </c>
      <c r="I157" s="29" t="s">
        <v>23</v>
      </c>
      <c r="J157" s="27" t="s">
        <v>380</v>
      </c>
      <c r="K157" s="26" t="s">
        <v>381</v>
      </c>
      <c r="L157" s="30" t="n">
        <v>93431.1</v>
      </c>
      <c r="M157" s="31" t="n">
        <v>45433</v>
      </c>
      <c r="N157" s="40" t="n">
        <v>45616</v>
      </c>
      <c r="O157" s="26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35.05" hidden="false" customHeight="false" outlineLevel="0" collapsed="false">
      <c r="A158" s="2"/>
      <c r="B158" s="26" t="s">
        <v>382</v>
      </c>
      <c r="C158" s="39" t="s">
        <v>64</v>
      </c>
      <c r="D158" s="28" t="n">
        <v>36</v>
      </c>
      <c r="E158" s="28" t="n">
        <v>2024</v>
      </c>
      <c r="F158" s="29" t="s">
        <v>23</v>
      </c>
      <c r="G158" s="29" t="s">
        <v>23</v>
      </c>
      <c r="H158" s="29" t="s">
        <v>23</v>
      </c>
      <c r="I158" s="29" t="s">
        <v>23</v>
      </c>
      <c r="J158" s="27" t="s">
        <v>383</v>
      </c>
      <c r="K158" s="26" t="s">
        <v>384</v>
      </c>
      <c r="L158" s="30" t="n">
        <v>183917.88</v>
      </c>
      <c r="M158" s="31" t="n">
        <v>45450</v>
      </c>
      <c r="N158" s="40" t="n">
        <v>45534</v>
      </c>
      <c r="O158" s="26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23.85" hidden="false" customHeight="false" outlineLevel="0" collapsed="false">
      <c r="A159" s="2"/>
      <c r="B159" s="26" t="s">
        <v>385</v>
      </c>
      <c r="C159" s="39" t="s">
        <v>64</v>
      </c>
      <c r="D159" s="28" t="n">
        <v>37</v>
      </c>
      <c r="E159" s="28" t="n">
        <v>2024</v>
      </c>
      <c r="F159" s="29" t="s">
        <v>23</v>
      </c>
      <c r="G159" s="29" t="s">
        <v>23</v>
      </c>
      <c r="H159" s="29" t="s">
        <v>23</v>
      </c>
      <c r="I159" s="29" t="s">
        <v>23</v>
      </c>
      <c r="J159" s="27" t="s">
        <v>221</v>
      </c>
      <c r="K159" s="26" t="s">
        <v>386</v>
      </c>
      <c r="L159" s="30" t="n">
        <v>30757.1</v>
      </c>
      <c r="M159" s="31" t="n">
        <v>45434</v>
      </c>
      <c r="N159" s="40" t="n">
        <v>45617</v>
      </c>
      <c r="O159" s="26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23.85" hidden="false" customHeight="false" outlineLevel="0" collapsed="false">
      <c r="A160" s="2"/>
      <c r="B160" s="26" t="s">
        <v>387</v>
      </c>
      <c r="C160" s="27" t="s">
        <v>27</v>
      </c>
      <c r="D160" s="28" t="n">
        <v>38</v>
      </c>
      <c r="E160" s="28" t="n">
        <v>2024</v>
      </c>
      <c r="F160" s="29" t="s">
        <v>23</v>
      </c>
      <c r="G160" s="29" t="s">
        <v>23</v>
      </c>
      <c r="H160" s="29" t="s">
        <v>23</v>
      </c>
      <c r="I160" s="29" t="s">
        <v>23</v>
      </c>
      <c r="J160" s="27" t="s">
        <v>388</v>
      </c>
      <c r="K160" s="26" t="s">
        <v>389</v>
      </c>
      <c r="L160" s="30" t="n">
        <v>6165</v>
      </c>
      <c r="M160" s="31" t="n">
        <v>45449</v>
      </c>
      <c r="N160" s="31" t="n">
        <v>45813</v>
      </c>
      <c r="O160" s="26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5" hidden="false" customHeight="false" outlineLevel="0" collapsed="false">
      <c r="A161" s="2"/>
      <c r="B161" s="32" t="s">
        <v>390</v>
      </c>
      <c r="C161" s="33" t="s">
        <v>23</v>
      </c>
      <c r="D161" s="34" t="n">
        <v>38</v>
      </c>
      <c r="E161" s="34" t="n">
        <v>2024</v>
      </c>
      <c r="F161" s="35" t="n">
        <v>1</v>
      </c>
      <c r="G161" s="35" t="n">
        <v>2025</v>
      </c>
      <c r="H161" s="35" t="s">
        <v>210</v>
      </c>
      <c r="I161" s="35" t="s">
        <v>211</v>
      </c>
      <c r="J161" s="33" t="s">
        <v>388</v>
      </c>
      <c r="K161" s="32" t="s">
        <v>266</v>
      </c>
      <c r="L161" s="36" t="n">
        <v>6165</v>
      </c>
      <c r="M161" s="37" t="n">
        <v>45814</v>
      </c>
      <c r="N161" s="37" t="n">
        <v>46178</v>
      </c>
      <c r="O161" s="3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5" hidden="false" customHeight="false" outlineLevel="0" collapsed="false">
      <c r="A162" s="2"/>
      <c r="B162" s="26" t="s">
        <v>382</v>
      </c>
      <c r="C162" s="39" t="s">
        <v>64</v>
      </c>
      <c r="D162" s="28" t="n">
        <v>39</v>
      </c>
      <c r="E162" s="28" t="n">
        <v>2024</v>
      </c>
      <c r="F162" s="29" t="s">
        <v>23</v>
      </c>
      <c r="G162" s="29" t="s">
        <v>23</v>
      </c>
      <c r="H162" s="29" t="s">
        <v>23</v>
      </c>
      <c r="I162" s="29" t="s">
        <v>23</v>
      </c>
      <c r="J162" s="27" t="s">
        <v>391</v>
      </c>
      <c r="K162" s="26" t="s">
        <v>392</v>
      </c>
      <c r="L162" s="30" t="n">
        <v>26700</v>
      </c>
      <c r="M162" s="31" t="n">
        <v>45450</v>
      </c>
      <c r="N162" s="40" t="n">
        <v>45814</v>
      </c>
      <c r="O162" s="26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5" hidden="false" customHeight="false" outlineLevel="0" collapsed="false">
      <c r="A163" s="2"/>
      <c r="B163" s="26" t="s">
        <v>393</v>
      </c>
      <c r="C163" s="39" t="s">
        <v>152</v>
      </c>
      <c r="D163" s="28" t="n">
        <v>40</v>
      </c>
      <c r="E163" s="28" t="n">
        <v>2024</v>
      </c>
      <c r="F163" s="29" t="s">
        <v>23</v>
      </c>
      <c r="G163" s="29" t="s">
        <v>23</v>
      </c>
      <c r="H163" s="29" t="s">
        <v>23</v>
      </c>
      <c r="I163" s="29" t="s">
        <v>23</v>
      </c>
      <c r="J163" s="27" t="s">
        <v>394</v>
      </c>
      <c r="K163" s="26" t="s">
        <v>395</v>
      </c>
      <c r="L163" s="30" t="n">
        <v>27282.5</v>
      </c>
      <c r="M163" s="31" t="s">
        <v>23</v>
      </c>
      <c r="N163" s="40" t="s">
        <v>23</v>
      </c>
      <c r="O163" s="26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23.85" hidden="false" customHeight="false" outlineLevel="0" collapsed="false">
      <c r="A164" s="2"/>
      <c r="B164" s="45" t="s">
        <v>396</v>
      </c>
      <c r="C164" s="27" t="s">
        <v>27</v>
      </c>
      <c r="D164" s="28" t="n">
        <v>41</v>
      </c>
      <c r="E164" s="28" t="n">
        <v>2024</v>
      </c>
      <c r="F164" s="29" t="s">
        <v>23</v>
      </c>
      <c r="G164" s="29" t="s">
        <v>23</v>
      </c>
      <c r="H164" s="29" t="s">
        <v>23</v>
      </c>
      <c r="I164" s="29" t="s">
        <v>23</v>
      </c>
      <c r="J164" s="27" t="s">
        <v>397</v>
      </c>
      <c r="K164" s="26" t="s">
        <v>398</v>
      </c>
      <c r="L164" s="46" t="n">
        <v>5945</v>
      </c>
      <c r="M164" s="31" t="n">
        <v>45463</v>
      </c>
      <c r="N164" s="31" t="n">
        <v>45827</v>
      </c>
      <c r="O164" s="3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5" hidden="false" customHeight="false" outlineLevel="0" collapsed="false">
      <c r="A165" s="2"/>
      <c r="B165" s="32" t="s">
        <v>399</v>
      </c>
      <c r="C165" s="33" t="s">
        <v>23</v>
      </c>
      <c r="D165" s="34" t="n">
        <v>41</v>
      </c>
      <c r="E165" s="34" t="n">
        <v>2024</v>
      </c>
      <c r="F165" s="35" t="n">
        <v>1</v>
      </c>
      <c r="G165" s="35" t="n">
        <v>2025</v>
      </c>
      <c r="H165" s="35" t="s">
        <v>210</v>
      </c>
      <c r="I165" s="35" t="s">
        <v>211</v>
      </c>
      <c r="J165" s="33" t="s">
        <v>397</v>
      </c>
      <c r="K165" s="32" t="s">
        <v>228</v>
      </c>
      <c r="L165" s="47" t="n">
        <v>5945</v>
      </c>
      <c r="M165" s="37" t="n">
        <v>45828</v>
      </c>
      <c r="N165" s="37" t="n">
        <v>46192</v>
      </c>
      <c r="O165" s="37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5" hidden="false" customHeight="false" outlineLevel="0" collapsed="false">
      <c r="A166" s="2"/>
      <c r="B166" s="32" t="s">
        <v>400</v>
      </c>
      <c r="C166" s="33" t="s">
        <v>23</v>
      </c>
      <c r="D166" s="34" t="n">
        <v>41</v>
      </c>
      <c r="E166" s="34" t="n">
        <v>2024</v>
      </c>
      <c r="F166" s="35" t="n">
        <v>1</v>
      </c>
      <c r="G166" s="35" t="n">
        <v>2025</v>
      </c>
      <c r="H166" s="35" t="s">
        <v>30</v>
      </c>
      <c r="I166" s="35" t="s">
        <v>311</v>
      </c>
      <c r="J166" s="33" t="s">
        <v>397</v>
      </c>
      <c r="K166" s="32" t="s">
        <v>401</v>
      </c>
      <c r="L166" s="47" t="n">
        <v>353.6</v>
      </c>
      <c r="M166" s="37" t="s">
        <v>23</v>
      </c>
      <c r="N166" s="37" t="s">
        <v>23</v>
      </c>
      <c r="O166" s="37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46.25" hidden="false" customHeight="false" outlineLevel="0" collapsed="false">
      <c r="A167" s="2"/>
      <c r="B167" s="45" t="s">
        <v>402</v>
      </c>
      <c r="C167" s="39" t="s">
        <v>64</v>
      </c>
      <c r="D167" s="28" t="n">
        <v>42</v>
      </c>
      <c r="E167" s="28" t="n">
        <v>2024</v>
      </c>
      <c r="F167" s="29" t="s">
        <v>23</v>
      </c>
      <c r="G167" s="29" t="s">
        <v>23</v>
      </c>
      <c r="H167" s="29" t="s">
        <v>23</v>
      </c>
      <c r="I167" s="29" t="s">
        <v>23</v>
      </c>
      <c r="J167" s="27" t="s">
        <v>403</v>
      </c>
      <c r="K167" s="26" t="s">
        <v>404</v>
      </c>
      <c r="L167" s="46" t="n">
        <v>196724.46</v>
      </c>
      <c r="M167" s="31" t="n">
        <v>45523</v>
      </c>
      <c r="N167" s="40" t="n">
        <v>45734</v>
      </c>
      <c r="O167" s="3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23.85" hidden="false" customHeight="false" outlineLevel="0" collapsed="false">
      <c r="A168" s="2"/>
      <c r="B168" s="45" t="s">
        <v>361</v>
      </c>
      <c r="C168" s="27" t="s">
        <v>27</v>
      </c>
      <c r="D168" s="28" t="n">
        <v>43</v>
      </c>
      <c r="E168" s="28" t="n">
        <v>2024</v>
      </c>
      <c r="F168" s="29" t="s">
        <v>23</v>
      </c>
      <c r="G168" s="29" t="s">
        <v>23</v>
      </c>
      <c r="H168" s="29" t="s">
        <v>23</v>
      </c>
      <c r="I168" s="29" t="s">
        <v>23</v>
      </c>
      <c r="J168" s="27" t="s">
        <v>362</v>
      </c>
      <c r="K168" s="26" t="s">
        <v>405</v>
      </c>
      <c r="L168" s="46" t="n">
        <v>144145.35</v>
      </c>
      <c r="M168" s="31" t="n">
        <v>45485</v>
      </c>
      <c r="N168" s="31" t="n">
        <v>45849</v>
      </c>
      <c r="O168" s="3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23.85" hidden="false" customHeight="false" outlineLevel="0" collapsed="false">
      <c r="A169" s="2"/>
      <c r="B169" s="32" t="s">
        <v>406</v>
      </c>
      <c r="C169" s="33" t="s">
        <v>23</v>
      </c>
      <c r="D169" s="34" t="n">
        <v>43</v>
      </c>
      <c r="E169" s="34" t="n">
        <v>2024</v>
      </c>
      <c r="F169" s="35" t="n">
        <v>1</v>
      </c>
      <c r="G169" s="35" t="n">
        <v>2025</v>
      </c>
      <c r="H169" s="35" t="s">
        <v>210</v>
      </c>
      <c r="I169" s="35" t="s">
        <v>407</v>
      </c>
      <c r="J169" s="33" t="s">
        <v>362</v>
      </c>
      <c r="K169" s="32" t="s">
        <v>408</v>
      </c>
      <c r="L169" s="47" t="n">
        <v>152718.27</v>
      </c>
      <c r="M169" s="37" t="n">
        <v>45850</v>
      </c>
      <c r="N169" s="37" t="n">
        <v>46214</v>
      </c>
      <c r="O169" s="37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23.85" hidden="false" customHeight="false" outlineLevel="0" collapsed="false">
      <c r="A170" s="2"/>
      <c r="B170" s="32" t="s">
        <v>409</v>
      </c>
      <c r="C170" s="33" t="s">
        <v>23</v>
      </c>
      <c r="D170" s="34" t="n">
        <v>43</v>
      </c>
      <c r="E170" s="34" t="n">
        <v>2024</v>
      </c>
      <c r="F170" s="35" t="n">
        <v>1</v>
      </c>
      <c r="G170" s="35" t="n">
        <v>2025</v>
      </c>
      <c r="H170" s="35" t="s">
        <v>30</v>
      </c>
      <c r="I170" s="35" t="s">
        <v>311</v>
      </c>
      <c r="J170" s="33" t="s">
        <v>362</v>
      </c>
      <c r="K170" s="32" t="s">
        <v>410</v>
      </c>
      <c r="L170" s="47" t="n">
        <v>5572.73</v>
      </c>
      <c r="M170" s="37" t="s">
        <v>23</v>
      </c>
      <c r="N170" s="37" t="s">
        <v>23</v>
      </c>
      <c r="O170" s="37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5" hidden="false" customHeight="false" outlineLevel="0" collapsed="false">
      <c r="A171" s="2"/>
      <c r="B171" s="45" t="s">
        <v>411</v>
      </c>
      <c r="C171" s="39" t="s">
        <v>64</v>
      </c>
      <c r="D171" s="28" t="n">
        <v>44</v>
      </c>
      <c r="E171" s="28" t="n">
        <v>2024</v>
      </c>
      <c r="F171" s="29" t="s">
        <v>23</v>
      </c>
      <c r="G171" s="29" t="s">
        <v>23</v>
      </c>
      <c r="H171" s="29" t="s">
        <v>23</v>
      </c>
      <c r="I171" s="29" t="s">
        <v>23</v>
      </c>
      <c r="J171" s="27" t="s">
        <v>200</v>
      </c>
      <c r="K171" s="26" t="s">
        <v>412</v>
      </c>
      <c r="L171" s="46" t="n">
        <v>6279</v>
      </c>
      <c r="M171" s="31" t="n">
        <v>45495</v>
      </c>
      <c r="N171" s="40" t="n">
        <v>45859</v>
      </c>
      <c r="O171" s="3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23.85" hidden="false" customHeight="false" outlineLevel="0" collapsed="false">
      <c r="A172" s="2"/>
      <c r="B172" s="45" t="s">
        <v>413</v>
      </c>
      <c r="C172" s="27" t="s">
        <v>27</v>
      </c>
      <c r="D172" s="28" t="n">
        <v>45</v>
      </c>
      <c r="E172" s="28" t="n">
        <v>2024</v>
      </c>
      <c r="F172" s="29" t="s">
        <v>23</v>
      </c>
      <c r="G172" s="29" t="s">
        <v>23</v>
      </c>
      <c r="H172" s="29" t="s">
        <v>23</v>
      </c>
      <c r="I172" s="29" t="s">
        <v>23</v>
      </c>
      <c r="J172" s="27" t="s">
        <v>414</v>
      </c>
      <c r="K172" s="26" t="s">
        <v>415</v>
      </c>
      <c r="L172" s="46" t="n">
        <v>4140</v>
      </c>
      <c r="M172" s="31" t="n">
        <v>45495</v>
      </c>
      <c r="N172" s="31" t="n">
        <v>45859</v>
      </c>
      <c r="O172" s="3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5" hidden="false" customHeight="false" outlineLevel="0" collapsed="false">
      <c r="A173" s="2"/>
      <c r="B173" s="48" t="s">
        <v>416</v>
      </c>
      <c r="C173" s="33" t="s">
        <v>23</v>
      </c>
      <c r="D173" s="34" t="n">
        <v>45</v>
      </c>
      <c r="E173" s="34" t="n">
        <v>2024</v>
      </c>
      <c r="F173" s="35" t="n">
        <v>1</v>
      </c>
      <c r="G173" s="35" t="n">
        <v>2025</v>
      </c>
      <c r="H173" s="35" t="s">
        <v>210</v>
      </c>
      <c r="I173" s="35" t="s">
        <v>211</v>
      </c>
      <c r="J173" s="33" t="s">
        <v>414</v>
      </c>
      <c r="K173" s="32" t="s">
        <v>266</v>
      </c>
      <c r="L173" s="47" t="n">
        <v>4140</v>
      </c>
      <c r="M173" s="37" t="n">
        <v>45860</v>
      </c>
      <c r="N173" s="37" t="n">
        <v>46224</v>
      </c>
      <c r="O173" s="37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5" hidden="false" customHeight="false" outlineLevel="0" collapsed="false">
      <c r="A174" s="2"/>
      <c r="B174" s="48" t="s">
        <v>417</v>
      </c>
      <c r="C174" s="33" t="s">
        <v>23</v>
      </c>
      <c r="D174" s="34" t="n">
        <v>45</v>
      </c>
      <c r="E174" s="34" t="n">
        <v>2024</v>
      </c>
      <c r="F174" s="35" t="n">
        <v>1</v>
      </c>
      <c r="G174" s="35" t="n">
        <v>2025</v>
      </c>
      <c r="H174" s="35" t="s">
        <v>30</v>
      </c>
      <c r="I174" s="35" t="s">
        <v>311</v>
      </c>
      <c r="J174" s="33" t="s">
        <v>414</v>
      </c>
      <c r="K174" s="32" t="s">
        <v>418</v>
      </c>
      <c r="L174" s="47" t="n">
        <v>470</v>
      </c>
      <c r="M174" s="37" t="s">
        <v>23</v>
      </c>
      <c r="N174" s="37" t="s">
        <v>23</v>
      </c>
      <c r="O174" s="37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5" hidden="false" customHeight="false" outlineLevel="0" collapsed="false">
      <c r="A175" s="2"/>
      <c r="B175" s="48" t="s">
        <v>419</v>
      </c>
      <c r="C175" s="33" t="s">
        <v>23</v>
      </c>
      <c r="D175" s="34" t="n">
        <v>45</v>
      </c>
      <c r="E175" s="34" t="n">
        <v>2024</v>
      </c>
      <c r="F175" s="35" t="n">
        <v>2</v>
      </c>
      <c r="G175" s="35" t="n">
        <v>2025</v>
      </c>
      <c r="H175" s="35" t="s">
        <v>30</v>
      </c>
      <c r="I175" s="35" t="s">
        <v>37</v>
      </c>
      <c r="J175" s="33" t="s">
        <v>414</v>
      </c>
      <c r="K175" s="32" t="s">
        <v>420</v>
      </c>
      <c r="L175" s="47" t="n">
        <v>270</v>
      </c>
      <c r="M175" s="32" t="s">
        <v>23</v>
      </c>
      <c r="N175" s="37" t="s">
        <v>23</v>
      </c>
      <c r="O175" s="37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23.85" hidden="false" customHeight="false" outlineLevel="0" collapsed="false">
      <c r="A176" s="2"/>
      <c r="B176" s="45" t="s">
        <v>421</v>
      </c>
      <c r="C176" s="39" t="s">
        <v>64</v>
      </c>
      <c r="D176" s="28" t="n">
        <v>46</v>
      </c>
      <c r="E176" s="28" t="n">
        <v>2024</v>
      </c>
      <c r="F176" s="29" t="s">
        <v>23</v>
      </c>
      <c r="G176" s="29" t="s">
        <v>23</v>
      </c>
      <c r="H176" s="29" t="s">
        <v>23</v>
      </c>
      <c r="I176" s="29" t="s">
        <v>23</v>
      </c>
      <c r="J176" s="27" t="s">
        <v>422</v>
      </c>
      <c r="K176" s="26" t="s">
        <v>423</v>
      </c>
      <c r="L176" s="46" t="n">
        <v>14631</v>
      </c>
      <c r="M176" s="31" t="n">
        <v>45502</v>
      </c>
      <c r="N176" s="40" t="n">
        <v>45685</v>
      </c>
      <c r="O176" s="3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23.85" hidden="false" customHeight="false" outlineLevel="0" collapsed="false">
      <c r="A177" s="2"/>
      <c r="B177" s="45" t="s">
        <v>424</v>
      </c>
      <c r="C177" s="27" t="s">
        <v>27</v>
      </c>
      <c r="D177" s="28" t="n">
        <v>47</v>
      </c>
      <c r="E177" s="28" t="n">
        <v>2024</v>
      </c>
      <c r="F177" s="29" t="s">
        <v>23</v>
      </c>
      <c r="G177" s="29" t="s">
        <v>23</v>
      </c>
      <c r="H177" s="29" t="s">
        <v>23</v>
      </c>
      <c r="I177" s="29" t="s">
        <v>23</v>
      </c>
      <c r="J177" s="27" t="s">
        <v>227</v>
      </c>
      <c r="K177" s="26" t="s">
        <v>425</v>
      </c>
      <c r="L177" s="46" t="n">
        <v>10664.04</v>
      </c>
      <c r="M177" s="31" t="n">
        <v>45519</v>
      </c>
      <c r="N177" s="31" t="n">
        <v>45883</v>
      </c>
      <c r="O177" s="3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5" hidden="false" customHeight="false" outlineLevel="0" collapsed="false">
      <c r="A178" s="2"/>
      <c r="B178" s="48" t="s">
        <v>426</v>
      </c>
      <c r="C178" s="33" t="s">
        <v>23</v>
      </c>
      <c r="D178" s="34" t="n">
        <v>47</v>
      </c>
      <c r="E178" s="34" t="n">
        <v>2024</v>
      </c>
      <c r="F178" s="35" t="n">
        <v>1</v>
      </c>
      <c r="G178" s="35" t="n">
        <v>2025</v>
      </c>
      <c r="H178" s="35" t="s">
        <v>30</v>
      </c>
      <c r="I178" s="35" t="s">
        <v>37</v>
      </c>
      <c r="J178" s="33" t="s">
        <v>227</v>
      </c>
      <c r="K178" s="32" t="s">
        <v>427</v>
      </c>
      <c r="L178" s="47" t="s">
        <v>23</v>
      </c>
      <c r="M178" s="37" t="s">
        <v>23</v>
      </c>
      <c r="N178" s="37" t="s">
        <v>23</v>
      </c>
      <c r="O178" s="37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23.85" hidden="false" customHeight="false" outlineLevel="0" collapsed="false">
      <c r="A179" s="2"/>
      <c r="B179" s="48" t="s">
        <v>428</v>
      </c>
      <c r="C179" s="33" t="s">
        <v>23</v>
      </c>
      <c r="D179" s="34" t="n">
        <v>47</v>
      </c>
      <c r="E179" s="34" t="n">
        <v>2024</v>
      </c>
      <c r="F179" s="35" t="n">
        <v>1</v>
      </c>
      <c r="G179" s="35" t="n">
        <v>2025</v>
      </c>
      <c r="H179" s="35" t="s">
        <v>210</v>
      </c>
      <c r="I179" s="35" t="s">
        <v>429</v>
      </c>
      <c r="J179" s="33" t="s">
        <v>430</v>
      </c>
      <c r="K179" s="32" t="s">
        <v>431</v>
      </c>
      <c r="L179" s="47" t="n">
        <v>21328.08</v>
      </c>
      <c r="M179" s="37" t="n">
        <v>45884</v>
      </c>
      <c r="N179" s="37" t="n">
        <v>46613</v>
      </c>
      <c r="O179" s="37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36.45" hidden="false" customHeight="false" outlineLevel="0" collapsed="false">
      <c r="A180" s="2"/>
      <c r="B180" s="45" t="s">
        <v>432</v>
      </c>
      <c r="C180" s="27" t="s">
        <v>27</v>
      </c>
      <c r="D180" s="28" t="n">
        <v>48</v>
      </c>
      <c r="E180" s="28" t="n">
        <v>2024</v>
      </c>
      <c r="F180" s="29" t="s">
        <v>23</v>
      </c>
      <c r="G180" s="29" t="s">
        <v>23</v>
      </c>
      <c r="H180" s="29" t="s">
        <v>23</v>
      </c>
      <c r="I180" s="29" t="s">
        <v>23</v>
      </c>
      <c r="J180" s="27" t="s">
        <v>280</v>
      </c>
      <c r="K180" s="26" t="s">
        <v>433</v>
      </c>
      <c r="L180" s="46" t="n">
        <v>105093.24</v>
      </c>
      <c r="M180" s="31" t="n">
        <v>45524</v>
      </c>
      <c r="N180" s="31" t="n">
        <v>45888</v>
      </c>
      <c r="O180" s="3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5" hidden="false" customHeight="false" outlineLevel="0" collapsed="false">
      <c r="A181" s="2"/>
      <c r="B181" s="48" t="s">
        <v>434</v>
      </c>
      <c r="C181" s="33" t="s">
        <v>23</v>
      </c>
      <c r="D181" s="34" t="n">
        <v>48</v>
      </c>
      <c r="E181" s="34" t="n">
        <v>2024</v>
      </c>
      <c r="F181" s="35" t="n">
        <v>1</v>
      </c>
      <c r="G181" s="35" t="n">
        <v>2024</v>
      </c>
      <c r="H181" s="35" t="s">
        <v>30</v>
      </c>
      <c r="I181" s="35" t="s">
        <v>31</v>
      </c>
      <c r="J181" s="33" t="s">
        <v>280</v>
      </c>
      <c r="K181" s="32" t="s">
        <v>435</v>
      </c>
      <c r="L181" s="47" t="n">
        <v>7636.03</v>
      </c>
      <c r="M181" s="37" t="s">
        <v>23</v>
      </c>
      <c r="N181" s="37" t="s">
        <v>23</v>
      </c>
      <c r="O181" s="37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5" hidden="false" customHeight="false" outlineLevel="0" collapsed="false">
      <c r="A182" s="2"/>
      <c r="B182" s="48" t="s">
        <v>436</v>
      </c>
      <c r="C182" s="33" t="s">
        <v>23</v>
      </c>
      <c r="D182" s="34" t="n">
        <v>48</v>
      </c>
      <c r="E182" s="34" t="n">
        <v>2024</v>
      </c>
      <c r="F182" s="35" t="n">
        <v>1</v>
      </c>
      <c r="G182" s="35" t="n">
        <v>2025</v>
      </c>
      <c r="H182" s="35" t="s">
        <v>210</v>
      </c>
      <c r="I182" s="35" t="s">
        <v>31</v>
      </c>
      <c r="J182" s="33" t="s">
        <v>280</v>
      </c>
      <c r="K182" s="32" t="s">
        <v>437</v>
      </c>
      <c r="L182" s="47" t="n">
        <v>5149.09</v>
      </c>
      <c r="M182" s="37" t="s">
        <v>23</v>
      </c>
      <c r="N182" s="37" t="s">
        <v>23</v>
      </c>
      <c r="O182" s="37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5" hidden="false" customHeight="false" outlineLevel="0" collapsed="false">
      <c r="A183" s="2"/>
      <c r="B183" s="48" t="s">
        <v>438</v>
      </c>
      <c r="C183" s="33" t="s">
        <v>23</v>
      </c>
      <c r="D183" s="34" t="n">
        <v>48</v>
      </c>
      <c r="E183" s="34" t="n">
        <v>2024</v>
      </c>
      <c r="F183" s="35" t="n">
        <v>2</v>
      </c>
      <c r="G183" s="35" t="n">
        <v>2025</v>
      </c>
      <c r="H183" s="35" t="s">
        <v>210</v>
      </c>
      <c r="I183" s="35" t="s">
        <v>211</v>
      </c>
      <c r="J183" s="33" t="s">
        <v>280</v>
      </c>
      <c r="K183" s="32" t="s">
        <v>286</v>
      </c>
      <c r="L183" s="47" t="n">
        <v>122202.48</v>
      </c>
      <c r="M183" s="37" t="n">
        <v>45889</v>
      </c>
      <c r="N183" s="37" t="n">
        <v>46253</v>
      </c>
      <c r="O183" s="37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23.85" hidden="false" customHeight="false" outlineLevel="0" collapsed="false">
      <c r="A184" s="2"/>
      <c r="B184" s="45" t="s">
        <v>439</v>
      </c>
      <c r="C184" s="27" t="s">
        <v>27</v>
      </c>
      <c r="D184" s="28" t="n">
        <v>49</v>
      </c>
      <c r="E184" s="28" t="n">
        <v>2024</v>
      </c>
      <c r="F184" s="29" t="s">
        <v>23</v>
      </c>
      <c r="G184" s="29" t="s">
        <v>23</v>
      </c>
      <c r="H184" s="29" t="s">
        <v>23</v>
      </c>
      <c r="I184" s="29" t="s">
        <v>23</v>
      </c>
      <c r="J184" s="27" t="s">
        <v>440</v>
      </c>
      <c r="K184" s="26" t="s">
        <v>441</v>
      </c>
      <c r="L184" s="46" t="n">
        <v>11160</v>
      </c>
      <c r="M184" s="31" t="n">
        <v>45544</v>
      </c>
      <c r="N184" s="31" t="n">
        <v>45908</v>
      </c>
      <c r="O184" s="3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5" hidden="false" customHeight="false" outlineLevel="0" collapsed="false">
      <c r="A185" s="2"/>
      <c r="B185" s="48" t="s">
        <v>442</v>
      </c>
      <c r="C185" s="33" t="s">
        <v>23</v>
      </c>
      <c r="D185" s="34" t="n">
        <v>49</v>
      </c>
      <c r="E185" s="34" t="n">
        <v>2024</v>
      </c>
      <c r="F185" s="35" t="n">
        <v>1</v>
      </c>
      <c r="G185" s="35" t="n">
        <v>2024</v>
      </c>
      <c r="H185" s="35" t="s">
        <v>30</v>
      </c>
      <c r="I185" s="35" t="s">
        <v>37</v>
      </c>
      <c r="J185" s="33" t="s">
        <v>440</v>
      </c>
      <c r="K185" s="32" t="s">
        <v>443</v>
      </c>
      <c r="L185" s="47" t="s">
        <v>23</v>
      </c>
      <c r="M185" s="37" t="s">
        <v>23</v>
      </c>
      <c r="N185" s="37" t="s">
        <v>23</v>
      </c>
      <c r="O185" s="3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5" hidden="false" customHeight="false" outlineLevel="0" collapsed="false">
      <c r="A186" s="2"/>
      <c r="B186" s="48" t="s">
        <v>444</v>
      </c>
      <c r="C186" s="33" t="s">
        <v>23</v>
      </c>
      <c r="D186" s="34" t="n">
        <v>49</v>
      </c>
      <c r="E186" s="34" t="n">
        <v>2024</v>
      </c>
      <c r="F186" s="35" t="n">
        <v>1</v>
      </c>
      <c r="G186" s="35" t="n">
        <v>2025</v>
      </c>
      <c r="H186" s="35" t="s">
        <v>210</v>
      </c>
      <c r="I186" s="35" t="s">
        <v>211</v>
      </c>
      <c r="J186" s="33" t="s">
        <v>440</v>
      </c>
      <c r="K186" s="32" t="s">
        <v>286</v>
      </c>
      <c r="L186" s="47" t="n">
        <v>11160</v>
      </c>
      <c r="M186" s="37" t="n">
        <v>45909</v>
      </c>
      <c r="N186" s="37" t="n">
        <v>46273</v>
      </c>
      <c r="O186" s="37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23.85" hidden="false" customHeight="false" outlineLevel="0" collapsed="false">
      <c r="A187" s="2"/>
      <c r="B187" s="45" t="s">
        <v>445</v>
      </c>
      <c r="C187" s="27" t="s">
        <v>27</v>
      </c>
      <c r="D187" s="28" t="n">
        <v>50</v>
      </c>
      <c r="E187" s="28" t="n">
        <v>2024</v>
      </c>
      <c r="F187" s="29" t="s">
        <v>23</v>
      </c>
      <c r="G187" s="29" t="s">
        <v>23</v>
      </c>
      <c r="H187" s="29" t="s">
        <v>23</v>
      </c>
      <c r="I187" s="29" t="s">
        <v>23</v>
      </c>
      <c r="J187" s="27" t="s">
        <v>446</v>
      </c>
      <c r="K187" s="26" t="s">
        <v>447</v>
      </c>
      <c r="L187" s="46" t="n">
        <v>207941.28</v>
      </c>
      <c r="M187" s="31" t="n">
        <v>45519</v>
      </c>
      <c r="N187" s="31" t="n">
        <v>45883</v>
      </c>
      <c r="O187" s="3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5" hidden="false" customHeight="false" outlineLevel="0" collapsed="false">
      <c r="A188" s="2"/>
      <c r="B188" s="32" t="s">
        <v>448</v>
      </c>
      <c r="C188" s="33" t="s">
        <v>23</v>
      </c>
      <c r="D188" s="34" t="n">
        <v>50</v>
      </c>
      <c r="E188" s="34" t="n">
        <v>2024</v>
      </c>
      <c r="F188" s="35" t="n">
        <v>1</v>
      </c>
      <c r="G188" s="35" t="n">
        <v>2024</v>
      </c>
      <c r="H188" s="35" t="s">
        <v>30</v>
      </c>
      <c r="I188" s="35" t="s">
        <v>37</v>
      </c>
      <c r="J188" s="33" t="s">
        <v>446</v>
      </c>
      <c r="K188" s="32" t="s">
        <v>449</v>
      </c>
      <c r="L188" s="47" t="s">
        <v>23</v>
      </c>
      <c r="M188" s="37" t="s">
        <v>23</v>
      </c>
      <c r="N188" s="37" t="s">
        <v>23</v>
      </c>
      <c r="O188" s="37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5" hidden="false" customHeight="false" outlineLevel="0" collapsed="false">
      <c r="A189" s="2"/>
      <c r="B189" s="32" t="s">
        <v>450</v>
      </c>
      <c r="C189" s="33" t="s">
        <v>23</v>
      </c>
      <c r="D189" s="34" t="n">
        <v>50</v>
      </c>
      <c r="E189" s="34" t="n">
        <v>2024</v>
      </c>
      <c r="F189" s="35" t="n">
        <v>1</v>
      </c>
      <c r="G189" s="35" t="n">
        <v>2025</v>
      </c>
      <c r="H189" s="35" t="s">
        <v>210</v>
      </c>
      <c r="I189" s="35" t="s">
        <v>211</v>
      </c>
      <c r="J189" s="33" t="s">
        <v>446</v>
      </c>
      <c r="K189" s="32" t="s">
        <v>266</v>
      </c>
      <c r="L189" s="47" t="n">
        <v>207941.28</v>
      </c>
      <c r="M189" s="37" t="n">
        <v>45884</v>
      </c>
      <c r="N189" s="37" t="n">
        <v>46248</v>
      </c>
      <c r="O189" s="37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="38" customFormat="true" ht="15" hidden="false" customHeight="false" outlineLevel="0" collapsed="false">
      <c r="A190" s="2"/>
      <c r="B190" s="32" t="s">
        <v>451</v>
      </c>
      <c r="C190" s="33" t="s">
        <v>23</v>
      </c>
      <c r="D190" s="34" t="n">
        <v>50</v>
      </c>
      <c r="E190" s="34" t="n">
        <v>2024</v>
      </c>
      <c r="F190" s="35" t="n">
        <v>2</v>
      </c>
      <c r="G190" s="35" t="n">
        <v>2025</v>
      </c>
      <c r="H190" s="35" t="s">
        <v>30</v>
      </c>
      <c r="I190" s="35" t="s">
        <v>311</v>
      </c>
      <c r="J190" s="33" t="s">
        <v>446</v>
      </c>
      <c r="K190" s="32" t="s">
        <v>452</v>
      </c>
      <c r="L190" s="47" t="n">
        <v>11903.07</v>
      </c>
      <c r="M190" s="37" t="s">
        <v>23</v>
      </c>
      <c r="N190" s="37" t="s">
        <v>23</v>
      </c>
      <c r="O190" s="37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23.85" hidden="false" customHeight="false" outlineLevel="0" collapsed="false">
      <c r="A191" s="2"/>
      <c r="B191" s="45" t="s">
        <v>453</v>
      </c>
      <c r="C191" s="27" t="s">
        <v>27</v>
      </c>
      <c r="D191" s="28" t="n">
        <v>51</v>
      </c>
      <c r="E191" s="28" t="n">
        <v>2024</v>
      </c>
      <c r="F191" s="29" t="s">
        <v>23</v>
      </c>
      <c r="G191" s="29" t="s">
        <v>23</v>
      </c>
      <c r="H191" s="29" t="s">
        <v>23</v>
      </c>
      <c r="I191" s="29" t="s">
        <v>23</v>
      </c>
      <c r="J191" s="27" t="s">
        <v>454</v>
      </c>
      <c r="K191" s="26" t="s">
        <v>455</v>
      </c>
      <c r="L191" s="46" t="n">
        <v>6800</v>
      </c>
      <c r="M191" s="31" t="n">
        <v>45523</v>
      </c>
      <c r="N191" s="40" t="n">
        <v>45887</v>
      </c>
      <c r="O191" s="3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5" hidden="false" customHeight="false" outlineLevel="0" collapsed="false">
      <c r="A192" s="2"/>
      <c r="B192" s="32" t="s">
        <v>456</v>
      </c>
      <c r="C192" s="39" t="s">
        <v>250</v>
      </c>
      <c r="D192" s="34" t="n">
        <v>51</v>
      </c>
      <c r="E192" s="34" t="n">
        <v>2024</v>
      </c>
      <c r="F192" s="35" t="n">
        <v>0</v>
      </c>
      <c r="G192" s="35" t="n">
        <v>2025</v>
      </c>
      <c r="H192" s="35" t="s">
        <v>254</v>
      </c>
      <c r="I192" s="35" t="s">
        <v>255</v>
      </c>
      <c r="J192" s="33" t="s">
        <v>454</v>
      </c>
      <c r="K192" s="32" t="s">
        <v>457</v>
      </c>
      <c r="L192" s="47" t="s">
        <v>23</v>
      </c>
      <c r="M192" s="37" t="s">
        <v>23</v>
      </c>
      <c r="N192" s="43" t="n">
        <v>45797</v>
      </c>
      <c r="O192" s="37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23.85" hidden="false" customHeight="false" outlineLevel="0" collapsed="false">
      <c r="A193" s="2"/>
      <c r="B193" s="45" t="s">
        <v>458</v>
      </c>
      <c r="C193" s="27" t="s">
        <v>27</v>
      </c>
      <c r="D193" s="28" t="n">
        <v>52</v>
      </c>
      <c r="E193" s="28" t="n">
        <v>2024</v>
      </c>
      <c r="F193" s="29" t="s">
        <v>23</v>
      </c>
      <c r="G193" s="29" t="s">
        <v>23</v>
      </c>
      <c r="H193" s="29" t="s">
        <v>23</v>
      </c>
      <c r="I193" s="29" t="s">
        <v>23</v>
      </c>
      <c r="J193" s="27" t="s">
        <v>440</v>
      </c>
      <c r="K193" s="26" t="s">
        <v>459</v>
      </c>
      <c r="L193" s="46" t="n">
        <v>13080</v>
      </c>
      <c r="M193" s="31" t="n">
        <v>45544</v>
      </c>
      <c r="N193" s="31" t="n">
        <v>45908</v>
      </c>
      <c r="O193" s="3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5" hidden="false" customHeight="false" outlineLevel="0" collapsed="false">
      <c r="A194" s="2"/>
      <c r="B194" s="32" t="s">
        <v>460</v>
      </c>
      <c r="C194" s="33" t="s">
        <v>23</v>
      </c>
      <c r="D194" s="34" t="n">
        <v>52</v>
      </c>
      <c r="E194" s="34" t="n">
        <v>2024</v>
      </c>
      <c r="F194" s="35" t="n">
        <v>1</v>
      </c>
      <c r="G194" s="35" t="n">
        <v>2025</v>
      </c>
      <c r="H194" s="35" t="s">
        <v>210</v>
      </c>
      <c r="I194" s="35" t="s">
        <v>211</v>
      </c>
      <c r="J194" s="33" t="s">
        <v>440</v>
      </c>
      <c r="K194" s="32" t="s">
        <v>266</v>
      </c>
      <c r="L194" s="47" t="n">
        <v>13080</v>
      </c>
      <c r="M194" s="37" t="n">
        <v>45909</v>
      </c>
      <c r="N194" s="37" t="n">
        <v>46273</v>
      </c>
      <c r="O194" s="37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5" hidden="false" customHeight="false" outlineLevel="0" collapsed="false">
      <c r="A195" s="2"/>
      <c r="B195" s="32" t="s">
        <v>461</v>
      </c>
      <c r="C195" s="33" t="s">
        <v>23</v>
      </c>
      <c r="D195" s="34" t="n">
        <v>52</v>
      </c>
      <c r="E195" s="34" t="n">
        <v>2024</v>
      </c>
      <c r="F195" s="35" t="n">
        <v>1</v>
      </c>
      <c r="G195" s="35" t="n">
        <v>2025</v>
      </c>
      <c r="H195" s="35" t="s">
        <v>30</v>
      </c>
      <c r="I195" s="35" t="s">
        <v>311</v>
      </c>
      <c r="J195" s="33" t="s">
        <v>440</v>
      </c>
      <c r="K195" s="32" t="s">
        <v>462</v>
      </c>
      <c r="L195" s="47" t="n">
        <v>818.37</v>
      </c>
      <c r="M195" s="37" t="s">
        <v>23</v>
      </c>
      <c r="N195" s="37" t="s">
        <v>23</v>
      </c>
      <c r="O195" s="37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24.85" hidden="false" customHeight="false" outlineLevel="0" collapsed="false">
      <c r="A196" s="2"/>
      <c r="B196" s="45" t="s">
        <v>463</v>
      </c>
      <c r="C196" s="39" t="s">
        <v>64</v>
      </c>
      <c r="D196" s="28" t="n">
        <v>53</v>
      </c>
      <c r="E196" s="28" t="n">
        <v>2024</v>
      </c>
      <c r="F196" s="29" t="s">
        <v>23</v>
      </c>
      <c r="G196" s="29" t="s">
        <v>23</v>
      </c>
      <c r="H196" s="29" t="s">
        <v>23</v>
      </c>
      <c r="I196" s="29" t="s">
        <v>23</v>
      </c>
      <c r="J196" s="27" t="s">
        <v>464</v>
      </c>
      <c r="K196" s="26" t="s">
        <v>465</v>
      </c>
      <c r="L196" s="46" t="n">
        <v>64433</v>
      </c>
      <c r="M196" s="31" t="n">
        <v>45538</v>
      </c>
      <c r="N196" s="40" t="n">
        <v>45718</v>
      </c>
      <c r="O196" s="3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5" hidden="false" customHeight="false" outlineLevel="0" collapsed="false">
      <c r="A197" s="2"/>
      <c r="B197" s="48" t="s">
        <v>466</v>
      </c>
      <c r="C197" s="42" t="s">
        <v>23</v>
      </c>
      <c r="D197" s="34" t="n">
        <v>53</v>
      </c>
      <c r="E197" s="34" t="n">
        <v>2024</v>
      </c>
      <c r="F197" s="35" t="n">
        <v>1</v>
      </c>
      <c r="G197" s="35" t="n">
        <v>2025</v>
      </c>
      <c r="H197" s="35" t="s">
        <v>210</v>
      </c>
      <c r="I197" s="35" t="s">
        <v>211</v>
      </c>
      <c r="J197" s="33" t="s">
        <v>464</v>
      </c>
      <c r="K197" s="32" t="s">
        <v>467</v>
      </c>
      <c r="L197" s="47" t="n">
        <v>44682.9</v>
      </c>
      <c r="M197" s="37" t="n">
        <v>45719</v>
      </c>
      <c r="N197" s="43" t="n">
        <v>45845</v>
      </c>
      <c r="O197" s="37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23.85" hidden="false" customHeight="false" outlineLevel="0" collapsed="false">
      <c r="A198" s="2"/>
      <c r="B198" s="45" t="s">
        <v>468</v>
      </c>
      <c r="C198" s="27" t="s">
        <v>27</v>
      </c>
      <c r="D198" s="28" t="n">
        <v>54</v>
      </c>
      <c r="E198" s="28" t="n">
        <v>2024</v>
      </c>
      <c r="F198" s="29" t="s">
        <v>23</v>
      </c>
      <c r="G198" s="29" t="s">
        <v>23</v>
      </c>
      <c r="H198" s="29" t="s">
        <v>23</v>
      </c>
      <c r="I198" s="29" t="s">
        <v>23</v>
      </c>
      <c r="J198" s="27" t="s">
        <v>469</v>
      </c>
      <c r="K198" s="26" t="s">
        <v>470</v>
      </c>
      <c r="L198" s="46" t="n">
        <v>2400</v>
      </c>
      <c r="M198" s="31" t="n">
        <v>45541</v>
      </c>
      <c r="N198" s="31" t="n">
        <v>45905</v>
      </c>
      <c r="O198" s="3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23.85" hidden="false" customHeight="false" outlineLevel="0" collapsed="false">
      <c r="A199" s="2"/>
      <c r="B199" s="48" t="s">
        <v>471</v>
      </c>
      <c r="C199" s="33" t="s">
        <v>23</v>
      </c>
      <c r="D199" s="34" t="n">
        <v>54</v>
      </c>
      <c r="E199" s="34" t="n">
        <v>2024</v>
      </c>
      <c r="F199" s="35" t="n">
        <v>1</v>
      </c>
      <c r="G199" s="35" t="n">
        <v>2025</v>
      </c>
      <c r="H199" s="35" t="s">
        <v>30</v>
      </c>
      <c r="I199" s="35" t="s">
        <v>37</v>
      </c>
      <c r="J199" s="33" t="s">
        <v>469</v>
      </c>
      <c r="K199" s="32" t="s">
        <v>472</v>
      </c>
      <c r="L199" s="47" t="s">
        <v>23</v>
      </c>
      <c r="M199" s="37" t="s">
        <v>23</v>
      </c>
      <c r="N199" s="37" t="s">
        <v>23</v>
      </c>
      <c r="O199" s="37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5" hidden="false" customHeight="false" outlineLevel="0" collapsed="false">
      <c r="A200" s="2"/>
      <c r="B200" s="48" t="s">
        <v>473</v>
      </c>
      <c r="C200" s="33" t="s">
        <v>23</v>
      </c>
      <c r="D200" s="34" t="n">
        <v>54</v>
      </c>
      <c r="E200" s="34" t="n">
        <v>2024</v>
      </c>
      <c r="F200" s="35" t="n">
        <v>1</v>
      </c>
      <c r="G200" s="35" t="n">
        <v>2025</v>
      </c>
      <c r="H200" s="35" t="s">
        <v>210</v>
      </c>
      <c r="I200" s="35" t="s">
        <v>211</v>
      </c>
      <c r="J200" s="33" t="s">
        <v>469</v>
      </c>
      <c r="K200" s="32" t="s">
        <v>286</v>
      </c>
      <c r="L200" s="47" t="n">
        <v>2400</v>
      </c>
      <c r="M200" s="37" t="n">
        <v>45906</v>
      </c>
      <c r="N200" s="37" t="n">
        <v>46270</v>
      </c>
      <c r="O200" s="37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5" hidden="false" customHeight="false" outlineLevel="0" collapsed="false">
      <c r="A201" s="2"/>
      <c r="B201" s="48" t="s">
        <v>474</v>
      </c>
      <c r="C201" s="33" t="s">
        <v>23</v>
      </c>
      <c r="D201" s="34" t="n">
        <v>54</v>
      </c>
      <c r="E201" s="34" t="n">
        <v>2024</v>
      </c>
      <c r="F201" s="35" t="n">
        <v>2</v>
      </c>
      <c r="G201" s="35" t="n">
        <v>2025</v>
      </c>
      <c r="H201" s="35" t="s">
        <v>30</v>
      </c>
      <c r="I201" s="35" t="s">
        <v>311</v>
      </c>
      <c r="J201" s="33" t="s">
        <v>469</v>
      </c>
      <c r="K201" s="32" t="s">
        <v>475</v>
      </c>
      <c r="L201" s="47" t="n">
        <v>141.76</v>
      </c>
      <c r="M201" s="37" t="s">
        <v>23</v>
      </c>
      <c r="N201" s="37" t="s">
        <v>23</v>
      </c>
      <c r="O201" s="37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5" hidden="false" customHeight="false" outlineLevel="0" collapsed="false">
      <c r="A202" s="2"/>
      <c r="B202" s="45" t="s">
        <v>476</v>
      </c>
      <c r="C202" s="27" t="s">
        <v>27</v>
      </c>
      <c r="D202" s="28" t="n">
        <v>55</v>
      </c>
      <c r="E202" s="28" t="n">
        <v>2024</v>
      </c>
      <c r="F202" s="29" t="s">
        <v>23</v>
      </c>
      <c r="G202" s="29" t="s">
        <v>23</v>
      </c>
      <c r="H202" s="29" t="s">
        <v>23</v>
      </c>
      <c r="I202" s="29" t="s">
        <v>23</v>
      </c>
      <c r="J202" s="27" t="s">
        <v>477</v>
      </c>
      <c r="K202" s="26" t="s">
        <v>478</v>
      </c>
      <c r="L202" s="46" t="n">
        <v>14824</v>
      </c>
      <c r="M202" s="31" t="n">
        <v>45560</v>
      </c>
      <c r="N202" s="31" t="n">
        <v>45924</v>
      </c>
      <c r="O202" s="3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5" hidden="false" customHeight="false" outlineLevel="0" collapsed="false">
      <c r="A203" s="2"/>
      <c r="B203" s="48" t="s">
        <v>479</v>
      </c>
      <c r="C203" s="33" t="s">
        <v>23</v>
      </c>
      <c r="D203" s="34" t="n">
        <v>55</v>
      </c>
      <c r="E203" s="34" t="n">
        <v>2024</v>
      </c>
      <c r="F203" s="35" t="n">
        <v>1</v>
      </c>
      <c r="G203" s="35" t="n">
        <v>2025</v>
      </c>
      <c r="H203" s="35" t="s">
        <v>210</v>
      </c>
      <c r="I203" s="35" t="s">
        <v>211</v>
      </c>
      <c r="J203" s="33" t="s">
        <v>477</v>
      </c>
      <c r="K203" s="32" t="s">
        <v>286</v>
      </c>
      <c r="L203" s="47" t="n">
        <v>14824</v>
      </c>
      <c r="M203" s="37" t="n">
        <v>45925</v>
      </c>
      <c r="N203" s="37" t="n">
        <v>46289</v>
      </c>
      <c r="O203" s="37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5" hidden="false" customHeight="false" outlineLevel="0" collapsed="false">
      <c r="A204" s="2"/>
      <c r="B204" s="48" t="s">
        <v>480</v>
      </c>
      <c r="C204" s="33" t="s">
        <v>23</v>
      </c>
      <c r="D204" s="34" t="n">
        <v>55</v>
      </c>
      <c r="E204" s="34" t="n">
        <v>2024</v>
      </c>
      <c r="F204" s="35" t="n">
        <v>1</v>
      </c>
      <c r="G204" s="35" t="n">
        <v>2025</v>
      </c>
      <c r="H204" s="35" t="s">
        <v>30</v>
      </c>
      <c r="I204" s="35" t="s">
        <v>311</v>
      </c>
      <c r="J204" s="33" t="s">
        <v>477</v>
      </c>
      <c r="K204" s="32" t="s">
        <v>481</v>
      </c>
      <c r="L204" s="47" t="n">
        <v>819.54</v>
      </c>
      <c r="M204" s="37" t="s">
        <v>23</v>
      </c>
      <c r="N204" s="37" t="s">
        <v>23</v>
      </c>
      <c r="O204" s="37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23.85" hidden="false" customHeight="false" outlineLevel="0" collapsed="false">
      <c r="A205" s="2"/>
      <c r="B205" s="45" t="s">
        <v>482</v>
      </c>
      <c r="C205" s="27" t="s">
        <v>27</v>
      </c>
      <c r="D205" s="28" t="n">
        <v>56</v>
      </c>
      <c r="E205" s="28" t="n">
        <v>2024</v>
      </c>
      <c r="F205" s="29" t="s">
        <v>23</v>
      </c>
      <c r="G205" s="29" t="s">
        <v>23</v>
      </c>
      <c r="H205" s="29" t="s">
        <v>23</v>
      </c>
      <c r="I205" s="29" t="s">
        <v>23</v>
      </c>
      <c r="J205" s="27" t="s">
        <v>483</v>
      </c>
      <c r="K205" s="26" t="s">
        <v>484</v>
      </c>
      <c r="L205" s="46" t="n">
        <v>19605.6</v>
      </c>
      <c r="M205" s="31" t="n">
        <v>45622</v>
      </c>
      <c r="N205" s="31" t="n">
        <v>45986</v>
      </c>
      <c r="O205" s="3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23.85" hidden="false" customHeight="false" outlineLevel="0" collapsed="false">
      <c r="A206" s="2"/>
      <c r="B206" s="45" t="s">
        <v>485</v>
      </c>
      <c r="C206" s="27" t="s">
        <v>27</v>
      </c>
      <c r="D206" s="28" t="n">
        <v>57</v>
      </c>
      <c r="E206" s="28" t="n">
        <v>2024</v>
      </c>
      <c r="F206" s="29" t="s">
        <v>23</v>
      </c>
      <c r="G206" s="29" t="s">
        <v>23</v>
      </c>
      <c r="H206" s="29" t="s">
        <v>23</v>
      </c>
      <c r="I206" s="29" t="s">
        <v>23</v>
      </c>
      <c r="J206" s="27" t="s">
        <v>486</v>
      </c>
      <c r="K206" s="26" t="s">
        <v>487</v>
      </c>
      <c r="L206" s="46" t="n">
        <v>116000</v>
      </c>
      <c r="M206" s="31" t="n">
        <v>45601</v>
      </c>
      <c r="N206" s="31" t="n">
        <v>46330</v>
      </c>
      <c r="O206" s="3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23.85" hidden="false" customHeight="false" outlineLevel="0" collapsed="false">
      <c r="A207" s="2"/>
      <c r="B207" s="48" t="s">
        <v>488</v>
      </c>
      <c r="C207" s="33" t="s">
        <v>23</v>
      </c>
      <c r="D207" s="34" t="n">
        <v>57</v>
      </c>
      <c r="E207" s="34" t="n">
        <v>2024</v>
      </c>
      <c r="F207" s="35" t="n">
        <v>1</v>
      </c>
      <c r="G207" s="35" t="n">
        <v>2025</v>
      </c>
      <c r="H207" s="35" t="s">
        <v>210</v>
      </c>
      <c r="I207" s="35" t="s">
        <v>489</v>
      </c>
      <c r="J207" s="33" t="s">
        <v>486</v>
      </c>
      <c r="K207" s="32" t="s">
        <v>490</v>
      </c>
      <c r="L207" s="47" t="n">
        <v>29000</v>
      </c>
      <c r="M207" s="37" t="s">
        <v>23</v>
      </c>
      <c r="N207" s="37" t="s">
        <v>23</v>
      </c>
      <c r="O207" s="37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23.85" hidden="false" customHeight="false" outlineLevel="0" collapsed="false">
      <c r="A208" s="2"/>
      <c r="B208" s="45" t="s">
        <v>491</v>
      </c>
      <c r="C208" s="27" t="s">
        <v>27</v>
      </c>
      <c r="D208" s="28" t="n">
        <v>58</v>
      </c>
      <c r="E208" s="28" t="n">
        <v>2024</v>
      </c>
      <c r="F208" s="29" t="s">
        <v>23</v>
      </c>
      <c r="G208" s="29" t="s">
        <v>23</v>
      </c>
      <c r="H208" s="29" t="s">
        <v>23</v>
      </c>
      <c r="I208" s="29" t="s">
        <v>23</v>
      </c>
      <c r="J208" s="27" t="s">
        <v>492</v>
      </c>
      <c r="K208" s="26" t="s">
        <v>493</v>
      </c>
      <c r="L208" s="46" t="n">
        <v>9413.72</v>
      </c>
      <c r="M208" s="31" t="n">
        <v>45621</v>
      </c>
      <c r="N208" s="31" t="n">
        <v>45985</v>
      </c>
      <c r="O208" s="3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36.45" hidden="false" customHeight="false" outlineLevel="0" collapsed="false">
      <c r="A209" s="2"/>
      <c r="B209" s="45" t="s">
        <v>494</v>
      </c>
      <c r="C209" s="27" t="s">
        <v>27</v>
      </c>
      <c r="D209" s="28" t="n">
        <v>59</v>
      </c>
      <c r="E209" s="28" t="n">
        <v>2024</v>
      </c>
      <c r="F209" s="29" t="s">
        <v>23</v>
      </c>
      <c r="G209" s="29" t="s">
        <v>23</v>
      </c>
      <c r="H209" s="29" t="s">
        <v>23</v>
      </c>
      <c r="I209" s="29" t="s">
        <v>23</v>
      </c>
      <c r="J209" s="27" t="s">
        <v>24</v>
      </c>
      <c r="K209" s="26" t="s">
        <v>433</v>
      </c>
      <c r="L209" s="46" t="n">
        <v>48643.56</v>
      </c>
      <c r="M209" s="31" t="n">
        <v>45614</v>
      </c>
      <c r="N209" s="31" t="n">
        <v>45978</v>
      </c>
      <c r="O209" s="3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36.45" hidden="false" customHeight="false" outlineLevel="0" collapsed="false">
      <c r="A210" s="2"/>
      <c r="B210" s="45" t="s">
        <v>495</v>
      </c>
      <c r="C210" s="27" t="s">
        <v>27</v>
      </c>
      <c r="D210" s="28" t="n">
        <v>60</v>
      </c>
      <c r="E210" s="28" t="n">
        <v>2024</v>
      </c>
      <c r="F210" s="29" t="s">
        <v>23</v>
      </c>
      <c r="G210" s="29" t="s">
        <v>23</v>
      </c>
      <c r="H210" s="29" t="s">
        <v>23</v>
      </c>
      <c r="I210" s="29" t="s">
        <v>23</v>
      </c>
      <c r="J210" s="27" t="s">
        <v>280</v>
      </c>
      <c r="K210" s="26" t="s">
        <v>433</v>
      </c>
      <c r="L210" s="46" t="n">
        <v>47189.28</v>
      </c>
      <c r="M210" s="31" t="n">
        <v>45609</v>
      </c>
      <c r="N210" s="31" t="n">
        <v>45973</v>
      </c>
      <c r="O210" s="3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5" hidden="false" customHeight="false" outlineLevel="0" collapsed="false">
      <c r="A211" s="2"/>
      <c r="B211" s="48" t="s">
        <v>496</v>
      </c>
      <c r="C211" s="33" t="s">
        <v>23</v>
      </c>
      <c r="D211" s="34" t="n">
        <v>60</v>
      </c>
      <c r="E211" s="34" t="n">
        <v>2024</v>
      </c>
      <c r="F211" s="35" t="n">
        <v>1</v>
      </c>
      <c r="G211" s="35" t="n">
        <v>2024</v>
      </c>
      <c r="H211" s="35" t="s">
        <v>30</v>
      </c>
      <c r="I211" s="35" t="s">
        <v>31</v>
      </c>
      <c r="J211" s="33" t="s">
        <v>280</v>
      </c>
      <c r="K211" s="32" t="s">
        <v>357</v>
      </c>
      <c r="L211" s="47" t="n">
        <v>3115.56</v>
      </c>
      <c r="M211" s="37" t="s">
        <v>23</v>
      </c>
      <c r="N211" s="37" t="s">
        <v>23</v>
      </c>
      <c r="O211" s="37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5" hidden="false" customHeight="false" outlineLevel="0" collapsed="false">
      <c r="A212" s="2"/>
      <c r="B212" s="48" t="s">
        <v>497</v>
      </c>
      <c r="C212" s="33" t="s">
        <v>23</v>
      </c>
      <c r="D212" s="34" t="n">
        <v>60</v>
      </c>
      <c r="E212" s="34" t="n">
        <v>2024</v>
      </c>
      <c r="F212" s="35" t="n">
        <v>1</v>
      </c>
      <c r="G212" s="35" t="n">
        <v>2025</v>
      </c>
      <c r="H212" s="35" t="s">
        <v>210</v>
      </c>
      <c r="I212" s="35" t="s">
        <v>31</v>
      </c>
      <c r="J212" s="33" t="s">
        <v>280</v>
      </c>
      <c r="K212" s="32" t="s">
        <v>498</v>
      </c>
      <c r="L212" s="47" t="n">
        <v>3229.18</v>
      </c>
      <c r="M212" s="37" t="s">
        <v>23</v>
      </c>
      <c r="N212" s="37" t="s">
        <v>23</v>
      </c>
      <c r="O212" s="37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5" hidden="false" customHeight="false" outlineLevel="0" collapsed="false">
      <c r="A213" s="2"/>
      <c r="B213" s="48" t="s">
        <v>499</v>
      </c>
      <c r="C213" s="33" t="s">
        <v>23</v>
      </c>
      <c r="D213" s="34" t="n">
        <v>60</v>
      </c>
      <c r="E213" s="34" t="n">
        <v>2024</v>
      </c>
      <c r="F213" s="35" t="n">
        <v>2</v>
      </c>
      <c r="G213" s="35" t="n">
        <v>2025</v>
      </c>
      <c r="H213" s="35" t="s">
        <v>210</v>
      </c>
      <c r="I213" s="35" t="s">
        <v>211</v>
      </c>
      <c r="J213" s="33" t="s">
        <v>280</v>
      </c>
      <c r="K213" s="32" t="s">
        <v>286</v>
      </c>
      <c r="L213" s="47"/>
      <c r="M213" s="37" t="n">
        <v>45974</v>
      </c>
      <c r="N213" s="37" t="n">
        <v>46338</v>
      </c>
      <c r="O213" s="37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23.85" hidden="false" customHeight="false" outlineLevel="0" collapsed="false">
      <c r="A214" s="2"/>
      <c r="B214" s="45" t="s">
        <v>500</v>
      </c>
      <c r="C214" s="27" t="s">
        <v>27</v>
      </c>
      <c r="D214" s="28" t="n">
        <v>61</v>
      </c>
      <c r="E214" s="28" t="n">
        <v>2024</v>
      </c>
      <c r="F214" s="29" t="s">
        <v>23</v>
      </c>
      <c r="G214" s="29" t="s">
        <v>23</v>
      </c>
      <c r="H214" s="29" t="s">
        <v>23</v>
      </c>
      <c r="I214" s="29" t="s">
        <v>23</v>
      </c>
      <c r="J214" s="27" t="s">
        <v>501</v>
      </c>
      <c r="K214" s="26" t="s">
        <v>502</v>
      </c>
      <c r="L214" s="46" t="n">
        <v>6665</v>
      </c>
      <c r="M214" s="31" t="n">
        <v>45622</v>
      </c>
      <c r="N214" s="31" t="n">
        <v>45986</v>
      </c>
      <c r="O214" s="3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5" hidden="false" customHeight="false" outlineLevel="0" collapsed="false">
      <c r="A215" s="2"/>
      <c r="B215" s="45" t="s">
        <v>503</v>
      </c>
      <c r="C215" s="27" t="s">
        <v>27</v>
      </c>
      <c r="D215" s="28" t="n">
        <v>62</v>
      </c>
      <c r="E215" s="28" t="n">
        <v>2024</v>
      </c>
      <c r="F215" s="29" t="s">
        <v>23</v>
      </c>
      <c r="G215" s="29" t="s">
        <v>23</v>
      </c>
      <c r="H215" s="29" t="s">
        <v>23</v>
      </c>
      <c r="I215" s="29" t="s">
        <v>23</v>
      </c>
      <c r="J215" s="27" t="s">
        <v>504</v>
      </c>
      <c r="K215" s="26" t="s">
        <v>505</v>
      </c>
      <c r="L215" s="46" t="n">
        <v>8670</v>
      </c>
      <c r="M215" s="31" t="n">
        <v>45623</v>
      </c>
      <c r="N215" s="31" t="n">
        <v>45987</v>
      </c>
      <c r="O215" s="3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35.05" hidden="false" customHeight="false" outlineLevel="0" collapsed="false">
      <c r="A216" s="2"/>
      <c r="B216" s="45" t="s">
        <v>506</v>
      </c>
      <c r="C216" s="27" t="s">
        <v>27</v>
      </c>
      <c r="D216" s="28" t="n">
        <v>63</v>
      </c>
      <c r="E216" s="28" t="n">
        <v>2024</v>
      </c>
      <c r="F216" s="29" t="s">
        <v>23</v>
      </c>
      <c r="G216" s="29" t="s">
        <v>23</v>
      </c>
      <c r="H216" s="29" t="s">
        <v>23</v>
      </c>
      <c r="I216" s="29" t="s">
        <v>23</v>
      </c>
      <c r="J216" s="27" t="s">
        <v>507</v>
      </c>
      <c r="K216" s="26" t="s">
        <v>508</v>
      </c>
      <c r="L216" s="46" t="n">
        <v>3979590</v>
      </c>
      <c r="M216" s="31" t="n">
        <v>45623</v>
      </c>
      <c r="N216" s="31" t="n">
        <v>46717</v>
      </c>
      <c r="O216" s="3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36.45" hidden="false" customHeight="false" outlineLevel="0" collapsed="false">
      <c r="A217" s="2"/>
      <c r="B217" s="45" t="s">
        <v>509</v>
      </c>
      <c r="C217" s="27" t="s">
        <v>27</v>
      </c>
      <c r="D217" s="28" t="n">
        <v>64</v>
      </c>
      <c r="E217" s="28" t="n">
        <v>2024</v>
      </c>
      <c r="F217" s="29" t="s">
        <v>23</v>
      </c>
      <c r="G217" s="29" t="s">
        <v>23</v>
      </c>
      <c r="H217" s="29" t="s">
        <v>23</v>
      </c>
      <c r="I217" s="29" t="s">
        <v>23</v>
      </c>
      <c r="J217" s="27" t="s">
        <v>24</v>
      </c>
      <c r="K217" s="26" t="s">
        <v>433</v>
      </c>
      <c r="L217" s="46" t="n">
        <v>94806.48</v>
      </c>
      <c r="M217" s="31" t="n">
        <v>45625</v>
      </c>
      <c r="N217" s="31" t="n">
        <v>45989</v>
      </c>
      <c r="O217" s="3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36.45" hidden="false" customHeight="false" outlineLevel="0" collapsed="false">
      <c r="A218" s="2"/>
      <c r="B218" s="45" t="s">
        <v>510</v>
      </c>
      <c r="C218" s="27" t="s">
        <v>27</v>
      </c>
      <c r="D218" s="28" t="n">
        <v>65</v>
      </c>
      <c r="E218" s="28" t="n">
        <v>2024</v>
      </c>
      <c r="F218" s="29" t="s">
        <v>23</v>
      </c>
      <c r="G218" s="29" t="s">
        <v>23</v>
      </c>
      <c r="H218" s="29" t="s">
        <v>23</v>
      </c>
      <c r="I218" s="29" t="s">
        <v>23</v>
      </c>
      <c r="J218" s="27" t="s">
        <v>280</v>
      </c>
      <c r="K218" s="26" t="s">
        <v>433</v>
      </c>
      <c r="L218" s="46" t="n">
        <v>55682.4</v>
      </c>
      <c r="M218" s="31" t="n">
        <v>45636</v>
      </c>
      <c r="N218" s="31" t="n">
        <v>46000</v>
      </c>
      <c r="O218" s="3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5" hidden="false" customHeight="false" outlineLevel="0" collapsed="false">
      <c r="A219" s="2"/>
      <c r="B219" s="48" t="s">
        <v>511</v>
      </c>
      <c r="C219" s="33" t="s">
        <v>23</v>
      </c>
      <c r="D219" s="34" t="n">
        <v>65</v>
      </c>
      <c r="E219" s="34" t="n">
        <v>2024</v>
      </c>
      <c r="F219" s="35" t="n">
        <v>1</v>
      </c>
      <c r="G219" s="35" t="n">
        <v>2025</v>
      </c>
      <c r="H219" s="35" t="s">
        <v>30</v>
      </c>
      <c r="I219" s="35" t="s">
        <v>31</v>
      </c>
      <c r="J219" s="33" t="s">
        <v>280</v>
      </c>
      <c r="K219" s="32" t="s">
        <v>512</v>
      </c>
      <c r="L219" s="47" t="n">
        <v>4651.09</v>
      </c>
      <c r="M219" s="37" t="s">
        <v>23</v>
      </c>
      <c r="N219" s="37" t="s">
        <v>23</v>
      </c>
      <c r="O219" s="37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5" hidden="false" customHeight="false" outlineLevel="0" collapsed="false">
      <c r="A220" s="2"/>
      <c r="B220" s="48" t="s">
        <v>513</v>
      </c>
      <c r="C220" s="33" t="s">
        <v>23</v>
      </c>
      <c r="D220" s="34" t="n">
        <v>65</v>
      </c>
      <c r="E220" s="34" t="n">
        <v>2024</v>
      </c>
      <c r="F220" s="35" t="n">
        <v>1</v>
      </c>
      <c r="G220" s="35" t="n">
        <v>2025</v>
      </c>
      <c r="H220" s="35" t="s">
        <v>210</v>
      </c>
      <c r="I220" s="35" t="s">
        <v>31</v>
      </c>
      <c r="J220" s="33" t="s">
        <v>280</v>
      </c>
      <c r="K220" s="32" t="s">
        <v>514</v>
      </c>
      <c r="L220" s="47" t="n">
        <v>4517.27</v>
      </c>
      <c r="M220" s="37" t="s">
        <v>23</v>
      </c>
      <c r="N220" s="37" t="s">
        <v>23</v>
      </c>
      <c r="O220" s="37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5" hidden="false" customHeight="false" outlineLevel="0" collapsed="false">
      <c r="A221" s="2"/>
      <c r="B221" s="48" t="s">
        <v>515</v>
      </c>
      <c r="C221" s="33" t="s">
        <v>23</v>
      </c>
      <c r="D221" s="34" t="n">
        <v>65</v>
      </c>
      <c r="E221" s="34" t="n">
        <v>2024</v>
      </c>
      <c r="F221" s="35" t="n">
        <v>2</v>
      </c>
      <c r="G221" s="35" t="n">
        <v>2025</v>
      </c>
      <c r="H221" s="35" t="s">
        <v>210</v>
      </c>
      <c r="I221" s="35" t="s">
        <v>211</v>
      </c>
      <c r="J221" s="33" t="s">
        <v>280</v>
      </c>
      <c r="K221" s="32" t="s">
        <v>286</v>
      </c>
      <c r="L221" s="47" t="n">
        <v>65218.44</v>
      </c>
      <c r="M221" s="37" t="n">
        <v>46001</v>
      </c>
      <c r="N221" s="37" t="n">
        <v>46365</v>
      </c>
      <c r="O221" s="37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36.45" hidden="false" customHeight="false" outlineLevel="0" collapsed="false">
      <c r="A222" s="2"/>
      <c r="B222" s="45" t="s">
        <v>516</v>
      </c>
      <c r="C222" s="27" t="s">
        <v>27</v>
      </c>
      <c r="D222" s="28" t="n">
        <v>66</v>
      </c>
      <c r="E222" s="28" t="n">
        <v>2024</v>
      </c>
      <c r="F222" s="29" t="s">
        <v>23</v>
      </c>
      <c r="G222" s="29" t="s">
        <v>23</v>
      </c>
      <c r="H222" s="29" t="s">
        <v>23</v>
      </c>
      <c r="I222" s="29" t="s">
        <v>23</v>
      </c>
      <c r="J222" s="27" t="s">
        <v>28</v>
      </c>
      <c r="K222" s="26" t="s">
        <v>433</v>
      </c>
      <c r="L222" s="46" t="n">
        <v>103673.76</v>
      </c>
      <c r="M222" s="31" t="n">
        <v>45638</v>
      </c>
      <c r="N222" s="31" t="n">
        <v>46002</v>
      </c>
      <c r="O222" s="3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5" hidden="false" customHeight="false" outlineLevel="0" collapsed="false">
      <c r="A223" s="2"/>
      <c r="B223" s="48" t="s">
        <v>517</v>
      </c>
      <c r="C223" s="33" t="s">
        <v>23</v>
      </c>
      <c r="D223" s="34" t="n">
        <v>66</v>
      </c>
      <c r="E223" s="34" t="n">
        <v>2024</v>
      </c>
      <c r="F223" s="35" t="n">
        <v>1</v>
      </c>
      <c r="G223" s="35" t="n">
        <v>2025</v>
      </c>
      <c r="H223" s="35" t="s">
        <v>30</v>
      </c>
      <c r="I223" s="35" t="s">
        <v>31</v>
      </c>
      <c r="J223" s="33" t="s">
        <v>28</v>
      </c>
      <c r="K223" s="32" t="s">
        <v>518</v>
      </c>
      <c r="L223" s="47" t="n">
        <v>14014.77</v>
      </c>
      <c r="M223" s="37" t="s">
        <v>23</v>
      </c>
      <c r="N223" s="37" t="s">
        <v>23</v>
      </c>
      <c r="O223" s="37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23.85" hidden="false" customHeight="false" outlineLevel="0" collapsed="false">
      <c r="A224" s="2"/>
      <c r="B224" s="45" t="s">
        <v>519</v>
      </c>
      <c r="C224" s="27" t="s">
        <v>27</v>
      </c>
      <c r="D224" s="28" t="n">
        <v>67</v>
      </c>
      <c r="E224" s="28" t="n">
        <v>2024</v>
      </c>
      <c r="F224" s="29" t="s">
        <v>23</v>
      </c>
      <c r="G224" s="29" t="s">
        <v>23</v>
      </c>
      <c r="H224" s="29" t="s">
        <v>23</v>
      </c>
      <c r="I224" s="29" t="s">
        <v>23</v>
      </c>
      <c r="J224" s="27" t="s">
        <v>215</v>
      </c>
      <c r="K224" s="26" t="s">
        <v>216</v>
      </c>
      <c r="L224" s="46" t="n">
        <v>8400</v>
      </c>
      <c r="M224" s="31" t="n">
        <v>45642</v>
      </c>
      <c r="N224" s="31" t="n">
        <v>46006</v>
      </c>
      <c r="O224" s="3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5" hidden="false" customHeight="false" outlineLevel="0" collapsed="false">
      <c r="A225" s="2"/>
      <c r="B225" s="45" t="s">
        <v>520</v>
      </c>
      <c r="C225" s="27" t="s">
        <v>27</v>
      </c>
      <c r="D225" s="28" t="n">
        <v>68</v>
      </c>
      <c r="E225" s="28" t="n">
        <v>2024</v>
      </c>
      <c r="F225" s="29" t="s">
        <v>23</v>
      </c>
      <c r="G225" s="29" t="s">
        <v>23</v>
      </c>
      <c r="H225" s="29" t="s">
        <v>23</v>
      </c>
      <c r="I225" s="29" t="s">
        <v>23</v>
      </c>
      <c r="J225" s="27" t="s">
        <v>521</v>
      </c>
      <c r="K225" s="26" t="s">
        <v>522</v>
      </c>
      <c r="L225" s="46" t="n">
        <v>19500</v>
      </c>
      <c r="M225" s="31" t="n">
        <v>45643</v>
      </c>
      <c r="N225" s="31" t="n">
        <v>46007</v>
      </c>
      <c r="O225" s="3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5" hidden="false" customHeight="false" outlineLevel="0" collapsed="false">
      <c r="A226" s="2"/>
      <c r="B226" s="45" t="s">
        <v>523</v>
      </c>
      <c r="C226" s="27" t="s">
        <v>27</v>
      </c>
      <c r="D226" s="28" t="n">
        <v>69</v>
      </c>
      <c r="E226" s="28" t="n">
        <v>2024</v>
      </c>
      <c r="F226" s="29" t="s">
        <v>23</v>
      </c>
      <c r="G226" s="29" t="s">
        <v>23</v>
      </c>
      <c r="H226" s="29" t="s">
        <v>23</v>
      </c>
      <c r="I226" s="29" t="s">
        <v>23</v>
      </c>
      <c r="J226" s="27" t="s">
        <v>524</v>
      </c>
      <c r="K226" s="26" t="s">
        <v>525</v>
      </c>
      <c r="L226" s="46" t="n">
        <v>4076.8</v>
      </c>
      <c r="M226" s="31" t="n">
        <v>45643</v>
      </c>
      <c r="N226" s="31" t="n">
        <v>46007</v>
      </c>
      <c r="O226" s="3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5" hidden="false" customHeight="false" outlineLevel="0" collapsed="false">
      <c r="A227" s="2"/>
      <c r="B227" s="45" t="s">
        <v>526</v>
      </c>
      <c r="C227" s="27" t="s">
        <v>27</v>
      </c>
      <c r="D227" s="28" t="n">
        <v>70</v>
      </c>
      <c r="E227" s="28" t="n">
        <v>2024</v>
      </c>
      <c r="F227" s="29" t="s">
        <v>23</v>
      </c>
      <c r="G227" s="29" t="s">
        <v>23</v>
      </c>
      <c r="H227" s="29" t="s">
        <v>23</v>
      </c>
      <c r="I227" s="29" t="s">
        <v>23</v>
      </c>
      <c r="J227" s="27" t="s">
        <v>527</v>
      </c>
      <c r="K227" s="26" t="s">
        <v>528</v>
      </c>
      <c r="L227" s="46" t="n">
        <v>3466400</v>
      </c>
      <c r="M227" s="31" t="n">
        <v>45644</v>
      </c>
      <c r="N227" s="31" t="n">
        <v>48382</v>
      </c>
      <c r="O227" s="3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23.85" hidden="false" customHeight="false" outlineLevel="0" collapsed="false">
      <c r="A228" s="2"/>
      <c r="B228" s="45" t="s">
        <v>529</v>
      </c>
      <c r="C228" s="27" t="s">
        <v>27</v>
      </c>
      <c r="D228" s="28" t="n">
        <v>71</v>
      </c>
      <c r="E228" s="28" t="n">
        <v>2024</v>
      </c>
      <c r="F228" s="29" t="s">
        <v>23</v>
      </c>
      <c r="G228" s="29" t="s">
        <v>23</v>
      </c>
      <c r="H228" s="29" t="s">
        <v>23</v>
      </c>
      <c r="I228" s="29" t="s">
        <v>23</v>
      </c>
      <c r="J228" s="27" t="s">
        <v>530</v>
      </c>
      <c r="K228" s="26" t="s">
        <v>531</v>
      </c>
      <c r="L228" s="46" t="n">
        <v>1223125</v>
      </c>
      <c r="M228" s="31" t="n">
        <v>45644</v>
      </c>
      <c r="N228" s="31" t="n">
        <v>46159</v>
      </c>
      <c r="O228" s="3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5" hidden="false" customHeight="false" outlineLevel="0" collapsed="false">
      <c r="A229" s="3"/>
      <c r="B229" s="22"/>
      <c r="C229" s="23"/>
      <c r="D229" s="23"/>
      <c r="E229" s="23"/>
      <c r="F229" s="23"/>
      <c r="G229" s="23"/>
      <c r="H229" s="23"/>
      <c r="I229" s="23"/>
      <c r="J229" s="24" t="n">
        <v>2023</v>
      </c>
      <c r="K229" s="23"/>
      <c r="L229" s="23"/>
      <c r="M229" s="23"/>
      <c r="N229" s="23"/>
      <c r="O229" s="2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35.05" hidden="false" customHeight="false" outlineLevel="0" collapsed="false">
      <c r="A230" s="2"/>
      <c r="B230" s="26" t="s">
        <v>532</v>
      </c>
      <c r="C230" s="39" t="s">
        <v>64</v>
      </c>
      <c r="D230" s="49" t="n">
        <v>1</v>
      </c>
      <c r="E230" s="28" t="n">
        <v>2023</v>
      </c>
      <c r="F230" s="29" t="s">
        <v>23</v>
      </c>
      <c r="G230" s="29" t="s">
        <v>23</v>
      </c>
      <c r="H230" s="27" t="s">
        <v>23</v>
      </c>
      <c r="I230" s="27" t="s">
        <v>23</v>
      </c>
      <c r="J230" s="27" t="s">
        <v>533</v>
      </c>
      <c r="K230" s="26" t="s">
        <v>534</v>
      </c>
      <c r="L230" s="30" t="n">
        <v>389</v>
      </c>
      <c r="M230" s="31" t="n">
        <v>44950</v>
      </c>
      <c r="N230" s="40" t="n">
        <v>45314</v>
      </c>
      <c r="O230" s="26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35.05" hidden="false" customHeight="false" outlineLevel="0" collapsed="false">
      <c r="A231" s="2"/>
      <c r="B231" s="50" t="s">
        <v>535</v>
      </c>
      <c r="C231" s="39" t="s">
        <v>64</v>
      </c>
      <c r="D231" s="49" t="n">
        <v>2</v>
      </c>
      <c r="E231" s="28" t="n">
        <v>2023</v>
      </c>
      <c r="F231" s="29" t="s">
        <v>23</v>
      </c>
      <c r="G231" s="29" t="s">
        <v>23</v>
      </c>
      <c r="H231" s="27" t="s">
        <v>23</v>
      </c>
      <c r="I231" s="27" t="s">
        <v>23</v>
      </c>
      <c r="J231" s="27" t="s">
        <v>533</v>
      </c>
      <c r="K231" s="26" t="s">
        <v>534</v>
      </c>
      <c r="L231" s="30" t="n">
        <v>182</v>
      </c>
      <c r="M231" s="31" t="n">
        <v>44956</v>
      </c>
      <c r="N231" s="40" t="n">
        <v>45320</v>
      </c>
      <c r="O231" s="26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5" hidden="false" customHeight="false" outlineLevel="0" collapsed="false">
      <c r="A232" s="2"/>
      <c r="B232" s="26" t="s">
        <v>536</v>
      </c>
      <c r="C232" s="39" t="s">
        <v>64</v>
      </c>
      <c r="D232" s="49" t="n">
        <v>3</v>
      </c>
      <c r="E232" s="28" t="n">
        <v>2023</v>
      </c>
      <c r="F232" s="29" t="s">
        <v>23</v>
      </c>
      <c r="G232" s="29" t="s">
        <v>23</v>
      </c>
      <c r="H232" s="27" t="s">
        <v>23</v>
      </c>
      <c r="I232" s="27" t="s">
        <v>23</v>
      </c>
      <c r="J232" s="27" t="s">
        <v>537</v>
      </c>
      <c r="K232" s="26" t="s">
        <v>538</v>
      </c>
      <c r="L232" s="30" t="n">
        <v>33000</v>
      </c>
      <c r="M232" s="31" t="n">
        <v>44984</v>
      </c>
      <c r="N232" s="40" t="n">
        <v>45348</v>
      </c>
      <c r="O232" s="26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23.85" hidden="false" customHeight="false" outlineLevel="0" collapsed="false">
      <c r="A233" s="2"/>
      <c r="B233" s="32" t="s">
        <v>539</v>
      </c>
      <c r="C233" s="42" t="s">
        <v>23</v>
      </c>
      <c r="D233" s="51" t="n">
        <v>3</v>
      </c>
      <c r="E233" s="34" t="n">
        <v>2023</v>
      </c>
      <c r="F233" s="35" t="n">
        <v>1</v>
      </c>
      <c r="G233" s="35" t="n">
        <v>2023</v>
      </c>
      <c r="H233" s="33" t="s">
        <v>210</v>
      </c>
      <c r="I233" s="33" t="s">
        <v>211</v>
      </c>
      <c r="J233" s="33" t="s">
        <v>537</v>
      </c>
      <c r="K233" s="32" t="s">
        <v>540</v>
      </c>
      <c r="L233" s="36" t="n">
        <v>33000</v>
      </c>
      <c r="M233" s="37" t="n">
        <v>45349</v>
      </c>
      <c r="N233" s="43" t="n">
        <v>45714</v>
      </c>
      <c r="O233" s="3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5" hidden="false" customHeight="false" outlineLevel="0" collapsed="false">
      <c r="A234" s="2"/>
      <c r="B234" s="26" t="s">
        <v>541</v>
      </c>
      <c r="C234" s="39" t="s">
        <v>64</v>
      </c>
      <c r="D234" s="49" t="n">
        <v>4</v>
      </c>
      <c r="E234" s="28" t="n">
        <v>2023</v>
      </c>
      <c r="F234" s="29" t="s">
        <v>23</v>
      </c>
      <c r="G234" s="29" t="s">
        <v>23</v>
      </c>
      <c r="H234" s="27" t="s">
        <v>23</v>
      </c>
      <c r="I234" s="27" t="s">
        <v>23</v>
      </c>
      <c r="J234" s="27" t="s">
        <v>542</v>
      </c>
      <c r="K234" s="26" t="s">
        <v>543</v>
      </c>
      <c r="L234" s="30" t="n">
        <v>12000</v>
      </c>
      <c r="M234" s="31" t="n">
        <v>44959</v>
      </c>
      <c r="N234" s="40" t="n">
        <v>45323</v>
      </c>
      <c r="O234" s="26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23.85" hidden="false" customHeight="false" outlineLevel="0" collapsed="false">
      <c r="A235" s="2"/>
      <c r="B235" s="26" t="s">
        <v>544</v>
      </c>
      <c r="C235" s="27" t="s">
        <v>27</v>
      </c>
      <c r="D235" s="49" t="n">
        <v>5</v>
      </c>
      <c r="E235" s="28" t="n">
        <v>2023</v>
      </c>
      <c r="F235" s="29" t="s">
        <v>23</v>
      </c>
      <c r="G235" s="29" t="s">
        <v>23</v>
      </c>
      <c r="H235" s="27" t="s">
        <v>23</v>
      </c>
      <c r="I235" s="27" t="s">
        <v>23</v>
      </c>
      <c r="J235" s="27" t="s">
        <v>545</v>
      </c>
      <c r="K235" s="26" t="s">
        <v>546</v>
      </c>
      <c r="L235" s="30" t="n">
        <v>198702.78</v>
      </c>
      <c r="M235" s="31" t="n">
        <v>44929</v>
      </c>
      <c r="N235" s="31" t="s">
        <v>547</v>
      </c>
      <c r="O235" s="26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5" hidden="false" customHeight="false" outlineLevel="0" collapsed="false">
      <c r="A236" s="2"/>
      <c r="B236" s="32" t="s">
        <v>544</v>
      </c>
      <c r="C236" s="33" t="s">
        <v>23</v>
      </c>
      <c r="D236" s="51" t="n">
        <v>5</v>
      </c>
      <c r="E236" s="34" t="n">
        <v>2023</v>
      </c>
      <c r="F236" s="35" t="n">
        <v>1</v>
      </c>
      <c r="G236" s="35" t="n">
        <v>2023</v>
      </c>
      <c r="H236" s="33" t="s">
        <v>30</v>
      </c>
      <c r="I236" s="33" t="s">
        <v>37</v>
      </c>
      <c r="J236" s="33" t="s">
        <v>548</v>
      </c>
      <c r="K236" s="32" t="s">
        <v>549</v>
      </c>
      <c r="L236" s="36" t="s">
        <v>23</v>
      </c>
      <c r="M236" s="37" t="s">
        <v>23</v>
      </c>
      <c r="N236" s="37" t="s">
        <v>23</v>
      </c>
      <c r="O236" s="3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23.85" hidden="false" customHeight="false" outlineLevel="0" collapsed="false">
      <c r="A237" s="2"/>
      <c r="B237" s="32" t="s">
        <v>550</v>
      </c>
      <c r="C237" s="33" t="s">
        <v>23</v>
      </c>
      <c r="D237" s="51" t="n">
        <v>5</v>
      </c>
      <c r="E237" s="34" t="n">
        <v>2023</v>
      </c>
      <c r="F237" s="35" t="n">
        <v>1</v>
      </c>
      <c r="G237" s="35" t="n">
        <v>2024</v>
      </c>
      <c r="H237" s="33" t="s">
        <v>210</v>
      </c>
      <c r="I237" s="33" t="s">
        <v>263</v>
      </c>
      <c r="J237" s="33" t="s">
        <v>548</v>
      </c>
      <c r="K237" s="32" t="s">
        <v>551</v>
      </c>
      <c r="L237" s="36" t="s">
        <v>23</v>
      </c>
      <c r="M237" s="37" t="s">
        <v>23</v>
      </c>
      <c r="N237" s="37" t="s">
        <v>23</v>
      </c>
      <c r="O237" s="3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23.85" hidden="false" customHeight="false" outlineLevel="0" collapsed="false">
      <c r="A238" s="2"/>
      <c r="B238" s="32" t="s">
        <v>550</v>
      </c>
      <c r="C238" s="33" t="s">
        <v>23</v>
      </c>
      <c r="D238" s="51" t="n">
        <v>5</v>
      </c>
      <c r="E238" s="34" t="n">
        <v>2023</v>
      </c>
      <c r="F238" s="35" t="n">
        <v>2</v>
      </c>
      <c r="G238" s="35" t="n">
        <v>2024</v>
      </c>
      <c r="H238" s="33" t="s">
        <v>30</v>
      </c>
      <c r="I238" s="33" t="s">
        <v>37</v>
      </c>
      <c r="J238" s="33" t="s">
        <v>548</v>
      </c>
      <c r="K238" s="32" t="s">
        <v>552</v>
      </c>
      <c r="L238" s="36" t="s">
        <v>23</v>
      </c>
      <c r="M238" s="37" t="s">
        <v>23</v>
      </c>
      <c r="N238" s="37" t="s">
        <v>23</v>
      </c>
      <c r="O238" s="3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5" hidden="false" customHeight="false" outlineLevel="0" collapsed="false">
      <c r="A239" s="2"/>
      <c r="B239" s="26" t="s">
        <v>553</v>
      </c>
      <c r="C239" s="27" t="s">
        <v>27</v>
      </c>
      <c r="D239" s="49" t="n">
        <v>6</v>
      </c>
      <c r="E239" s="28" t="n">
        <v>2023</v>
      </c>
      <c r="F239" s="29" t="s">
        <v>23</v>
      </c>
      <c r="G239" s="29" t="s">
        <v>23</v>
      </c>
      <c r="H239" s="27" t="s">
        <v>23</v>
      </c>
      <c r="I239" s="27" t="s">
        <v>23</v>
      </c>
      <c r="J239" s="27" t="s">
        <v>554</v>
      </c>
      <c r="K239" s="26" t="s">
        <v>555</v>
      </c>
      <c r="L239" s="30" t="n">
        <v>1011990</v>
      </c>
      <c r="M239" s="31" t="n">
        <v>45076</v>
      </c>
      <c r="N239" s="31" t="n">
        <v>46171</v>
      </c>
      <c r="O239" s="26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5" hidden="false" customHeight="false" outlineLevel="0" collapsed="false">
      <c r="A240" s="2"/>
      <c r="B240" s="26" t="s">
        <v>556</v>
      </c>
      <c r="C240" s="27" t="s">
        <v>27</v>
      </c>
      <c r="D240" s="49" t="n">
        <v>7</v>
      </c>
      <c r="E240" s="28" t="n">
        <v>2023</v>
      </c>
      <c r="F240" s="29" t="s">
        <v>23</v>
      </c>
      <c r="G240" s="29" t="s">
        <v>23</v>
      </c>
      <c r="H240" s="27" t="s">
        <v>23</v>
      </c>
      <c r="I240" s="27" t="s">
        <v>23</v>
      </c>
      <c r="J240" s="27" t="s">
        <v>557</v>
      </c>
      <c r="K240" s="26" t="s">
        <v>558</v>
      </c>
      <c r="L240" s="30" t="n">
        <v>144999.76</v>
      </c>
      <c r="M240" s="31" t="s">
        <v>559</v>
      </c>
      <c r="N240" s="31" t="n">
        <v>46100</v>
      </c>
      <c r="O240" s="26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35.05" hidden="false" customHeight="false" outlineLevel="0" collapsed="false">
      <c r="A241" s="2"/>
      <c r="B241" s="26" t="s">
        <v>560</v>
      </c>
      <c r="C241" s="27" t="s">
        <v>27</v>
      </c>
      <c r="D241" s="49" t="n">
        <v>8</v>
      </c>
      <c r="E241" s="28" t="n">
        <v>2023</v>
      </c>
      <c r="F241" s="29" t="s">
        <v>23</v>
      </c>
      <c r="G241" s="29" t="s">
        <v>23</v>
      </c>
      <c r="H241" s="27" t="s">
        <v>23</v>
      </c>
      <c r="I241" s="27" t="s">
        <v>23</v>
      </c>
      <c r="J241" s="27" t="s">
        <v>561</v>
      </c>
      <c r="K241" s="26" t="s">
        <v>562</v>
      </c>
      <c r="L241" s="30" t="n">
        <v>1872200</v>
      </c>
      <c r="M241" s="31" t="n">
        <v>44959</v>
      </c>
      <c r="N241" s="31" t="n">
        <v>46389</v>
      </c>
      <c r="O241" s="26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23.85" hidden="false" customHeight="false" outlineLevel="0" collapsed="false">
      <c r="A242" s="2"/>
      <c r="B242" s="32" t="s">
        <v>563</v>
      </c>
      <c r="C242" s="33" t="s">
        <v>23</v>
      </c>
      <c r="D242" s="51" t="n">
        <v>8</v>
      </c>
      <c r="E242" s="34" t="n">
        <v>2023</v>
      </c>
      <c r="F242" s="35" t="n">
        <v>1</v>
      </c>
      <c r="G242" s="35" t="n">
        <v>2025</v>
      </c>
      <c r="H242" s="33" t="s">
        <v>30</v>
      </c>
      <c r="I242" s="33" t="s">
        <v>311</v>
      </c>
      <c r="J242" s="33" t="s">
        <v>561</v>
      </c>
      <c r="K242" s="32" t="s">
        <v>564</v>
      </c>
      <c r="L242" s="36" t="n">
        <v>61694.75</v>
      </c>
      <c r="M242" s="37" t="s">
        <v>23</v>
      </c>
      <c r="N242" s="37" t="s">
        <v>23</v>
      </c>
      <c r="O242" s="3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23.85" hidden="false" customHeight="false" outlineLevel="0" collapsed="false">
      <c r="A243" s="2"/>
      <c r="B243" s="26" t="s">
        <v>565</v>
      </c>
      <c r="C243" s="39" t="s">
        <v>64</v>
      </c>
      <c r="D243" s="49" t="n">
        <v>9</v>
      </c>
      <c r="E243" s="28" t="n">
        <v>2023</v>
      </c>
      <c r="F243" s="29" t="s">
        <v>23</v>
      </c>
      <c r="G243" s="29" t="s">
        <v>23</v>
      </c>
      <c r="H243" s="27" t="s">
        <v>23</v>
      </c>
      <c r="I243" s="27" t="s">
        <v>23</v>
      </c>
      <c r="J243" s="27" t="s">
        <v>566</v>
      </c>
      <c r="K243" s="26" t="s">
        <v>567</v>
      </c>
      <c r="L243" s="30" t="n">
        <v>12930</v>
      </c>
      <c r="M243" s="31" t="n">
        <v>44985</v>
      </c>
      <c r="N243" s="40" t="n">
        <v>45165</v>
      </c>
      <c r="O243" s="26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23.85" hidden="false" customHeight="false" outlineLevel="0" collapsed="false">
      <c r="A244" s="2"/>
      <c r="B244" s="26" t="s">
        <v>568</v>
      </c>
      <c r="C244" s="39" t="s">
        <v>64</v>
      </c>
      <c r="D244" s="49" t="n">
        <v>10</v>
      </c>
      <c r="E244" s="28" t="n">
        <v>2023</v>
      </c>
      <c r="F244" s="29" t="s">
        <v>23</v>
      </c>
      <c r="G244" s="29" t="s">
        <v>23</v>
      </c>
      <c r="H244" s="27" t="s">
        <v>23</v>
      </c>
      <c r="I244" s="27" t="s">
        <v>23</v>
      </c>
      <c r="J244" s="27" t="s">
        <v>569</v>
      </c>
      <c r="K244" s="26" t="s">
        <v>570</v>
      </c>
      <c r="L244" s="30" t="n">
        <v>24600</v>
      </c>
      <c r="M244" s="31" t="n">
        <v>44981</v>
      </c>
      <c r="N244" s="40" t="n">
        <v>44980</v>
      </c>
      <c r="O244" s="26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23.85" hidden="false" customHeight="false" outlineLevel="0" collapsed="false">
      <c r="A245" s="2"/>
      <c r="B245" s="26" t="s">
        <v>571</v>
      </c>
      <c r="C245" s="39" t="s">
        <v>64</v>
      </c>
      <c r="D245" s="49" t="n">
        <v>11</v>
      </c>
      <c r="E245" s="28" t="n">
        <v>2023</v>
      </c>
      <c r="F245" s="29" t="s">
        <v>23</v>
      </c>
      <c r="G245" s="29" t="s">
        <v>23</v>
      </c>
      <c r="H245" s="27" t="s">
        <v>23</v>
      </c>
      <c r="I245" s="27" t="s">
        <v>23</v>
      </c>
      <c r="J245" s="27" t="s">
        <v>572</v>
      </c>
      <c r="K245" s="26" t="s">
        <v>573</v>
      </c>
      <c r="L245" s="30" t="n">
        <v>5400</v>
      </c>
      <c r="M245" s="31" t="n">
        <v>45026</v>
      </c>
      <c r="N245" s="40" t="n">
        <v>45208</v>
      </c>
      <c r="O245" s="26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23.85" hidden="false" customHeight="false" outlineLevel="0" collapsed="false">
      <c r="A246" s="2"/>
      <c r="B246" s="26" t="s">
        <v>574</v>
      </c>
      <c r="C246" s="27" t="s">
        <v>27</v>
      </c>
      <c r="D246" s="49" t="n">
        <v>12</v>
      </c>
      <c r="E246" s="28" t="n">
        <v>2023</v>
      </c>
      <c r="F246" s="29" t="s">
        <v>23</v>
      </c>
      <c r="G246" s="29" t="s">
        <v>23</v>
      </c>
      <c r="H246" s="27" t="s">
        <v>23</v>
      </c>
      <c r="I246" s="27" t="s">
        <v>23</v>
      </c>
      <c r="J246" s="27" t="s">
        <v>575</v>
      </c>
      <c r="K246" s="26" t="s">
        <v>576</v>
      </c>
      <c r="L246" s="30" t="n">
        <v>54720</v>
      </c>
      <c r="M246" s="31" t="n">
        <v>45093</v>
      </c>
      <c r="N246" s="31" t="n">
        <v>46188</v>
      </c>
      <c r="O246" s="26" t="s">
        <v>577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24.85" hidden="false" customHeight="false" outlineLevel="0" collapsed="false">
      <c r="A247" s="2"/>
      <c r="B247" s="26" t="s">
        <v>578</v>
      </c>
      <c r="C247" s="27" t="s">
        <v>27</v>
      </c>
      <c r="D247" s="49" t="n">
        <v>13</v>
      </c>
      <c r="E247" s="28" t="n">
        <v>2023</v>
      </c>
      <c r="F247" s="29" t="s">
        <v>23</v>
      </c>
      <c r="G247" s="29" t="s">
        <v>23</v>
      </c>
      <c r="H247" s="27" t="s">
        <v>23</v>
      </c>
      <c r="I247" s="27" t="s">
        <v>23</v>
      </c>
      <c r="J247" s="27" t="s">
        <v>579</v>
      </c>
      <c r="K247" s="26" t="s">
        <v>580</v>
      </c>
      <c r="L247" s="30" t="n">
        <v>28970</v>
      </c>
      <c r="M247" s="31" t="s">
        <v>581</v>
      </c>
      <c r="N247" s="31" t="n">
        <v>45365</v>
      </c>
      <c r="O247" s="26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35.05" hidden="false" customHeight="false" outlineLevel="0" collapsed="false">
      <c r="A248" s="2"/>
      <c r="B248" s="32" t="s">
        <v>582</v>
      </c>
      <c r="C248" s="33" t="s">
        <v>23</v>
      </c>
      <c r="D248" s="51" t="n">
        <v>13</v>
      </c>
      <c r="E248" s="34" t="n">
        <v>2023</v>
      </c>
      <c r="F248" s="35" t="n">
        <v>1</v>
      </c>
      <c r="G248" s="35" t="n">
        <v>2023</v>
      </c>
      <c r="H248" s="33" t="s">
        <v>210</v>
      </c>
      <c r="I248" s="33" t="s">
        <v>211</v>
      </c>
      <c r="J248" s="33" t="s">
        <v>579</v>
      </c>
      <c r="K248" s="32" t="s">
        <v>583</v>
      </c>
      <c r="L248" s="36" t="n">
        <v>28970</v>
      </c>
      <c r="M248" s="37" t="s">
        <v>584</v>
      </c>
      <c r="N248" s="37" t="n">
        <v>46107</v>
      </c>
      <c r="O248" s="3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24.85" hidden="false" customHeight="false" outlineLevel="0" collapsed="false">
      <c r="A249" s="2"/>
      <c r="B249" s="32" t="s">
        <v>585</v>
      </c>
      <c r="C249" s="33" t="s">
        <v>23</v>
      </c>
      <c r="D249" s="51" t="n">
        <v>13</v>
      </c>
      <c r="E249" s="34" t="n">
        <v>2023</v>
      </c>
      <c r="F249" s="35" t="n">
        <v>2</v>
      </c>
      <c r="G249" s="35" t="n">
        <v>2025</v>
      </c>
      <c r="H249" s="33" t="s">
        <v>210</v>
      </c>
      <c r="I249" s="33" t="s">
        <v>489</v>
      </c>
      <c r="J249" s="33" t="s">
        <v>579</v>
      </c>
      <c r="K249" s="32" t="s">
        <v>586</v>
      </c>
      <c r="L249" s="36" t="n">
        <v>2253.22</v>
      </c>
      <c r="M249" s="37" t="s">
        <v>23</v>
      </c>
      <c r="N249" s="37" t="s">
        <v>23</v>
      </c>
      <c r="O249" s="3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23.85" hidden="false" customHeight="false" outlineLevel="0" collapsed="false">
      <c r="A250" s="2"/>
      <c r="B250" s="26" t="s">
        <v>587</v>
      </c>
      <c r="C250" s="27" t="s">
        <v>27</v>
      </c>
      <c r="D250" s="49" t="n">
        <v>14</v>
      </c>
      <c r="E250" s="28" t="n">
        <v>2023</v>
      </c>
      <c r="F250" s="29" t="s">
        <v>23</v>
      </c>
      <c r="G250" s="29" t="s">
        <v>23</v>
      </c>
      <c r="H250" s="27" t="s">
        <v>23</v>
      </c>
      <c r="I250" s="27" t="s">
        <v>23</v>
      </c>
      <c r="J250" s="27" t="s">
        <v>588</v>
      </c>
      <c r="K250" s="26" t="s">
        <v>589</v>
      </c>
      <c r="L250" s="30" t="n">
        <v>134700</v>
      </c>
      <c r="M250" s="31" t="n">
        <v>45167</v>
      </c>
      <c r="N250" s="31" t="n">
        <v>45532</v>
      </c>
      <c r="O250" s="26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23.85" hidden="false" customHeight="false" outlineLevel="0" collapsed="false">
      <c r="A251" s="2"/>
      <c r="B251" s="32" t="s">
        <v>590</v>
      </c>
      <c r="C251" s="33" t="s">
        <v>23</v>
      </c>
      <c r="D251" s="51" t="n">
        <v>14</v>
      </c>
      <c r="E251" s="34" t="n">
        <v>2023</v>
      </c>
      <c r="F251" s="35" t="n">
        <v>1</v>
      </c>
      <c r="G251" s="35" t="n">
        <v>2024</v>
      </c>
      <c r="H251" s="33" t="s">
        <v>210</v>
      </c>
      <c r="I251" s="33" t="s">
        <v>211</v>
      </c>
      <c r="J251" s="33" t="s">
        <v>588</v>
      </c>
      <c r="K251" s="32" t="s">
        <v>591</v>
      </c>
      <c r="L251" s="36" t="n">
        <v>130800</v>
      </c>
      <c r="M251" s="37" t="n">
        <v>45533</v>
      </c>
      <c r="N251" s="37" t="n">
        <v>45897</v>
      </c>
      <c r="O251" s="3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5" hidden="false" customHeight="false" outlineLevel="0" collapsed="false">
      <c r="A252" s="2"/>
      <c r="B252" s="32" t="s">
        <v>592</v>
      </c>
      <c r="C252" s="33" t="s">
        <v>23</v>
      </c>
      <c r="D252" s="51" t="n">
        <v>14</v>
      </c>
      <c r="E252" s="34" t="n">
        <v>2023</v>
      </c>
      <c r="F252" s="35" t="n">
        <v>1</v>
      </c>
      <c r="G252" s="35" t="n">
        <v>2024</v>
      </c>
      <c r="H252" s="33" t="s">
        <v>30</v>
      </c>
      <c r="I252" s="33" t="s">
        <v>311</v>
      </c>
      <c r="J252" s="33" t="s">
        <v>588</v>
      </c>
      <c r="K252" s="32" t="s">
        <v>593</v>
      </c>
      <c r="L252" s="36" t="n">
        <v>6141.94</v>
      </c>
      <c r="M252" s="37" t="s">
        <v>23</v>
      </c>
      <c r="N252" s="37" t="s">
        <v>23</v>
      </c>
      <c r="O252" s="3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5" hidden="false" customHeight="false" outlineLevel="0" collapsed="false">
      <c r="A253" s="2"/>
      <c r="B253" s="32" t="s">
        <v>594</v>
      </c>
      <c r="C253" s="52" t="s">
        <v>23</v>
      </c>
      <c r="D253" s="51" t="n">
        <v>14</v>
      </c>
      <c r="E253" s="34" t="n">
        <v>2023</v>
      </c>
      <c r="F253" s="35" t="n">
        <v>2</v>
      </c>
      <c r="G253" s="35" t="n">
        <v>2025</v>
      </c>
      <c r="H253" s="33" t="s">
        <v>210</v>
      </c>
      <c r="I253" s="33" t="s">
        <v>211</v>
      </c>
      <c r="J253" s="33" t="s">
        <v>588</v>
      </c>
      <c r="K253" s="32" t="s">
        <v>595</v>
      </c>
      <c r="L253" s="36" t="n">
        <v>135600</v>
      </c>
      <c r="M253" s="37" t="n">
        <v>45898</v>
      </c>
      <c r="N253" s="53" t="n">
        <v>46262</v>
      </c>
      <c r="O253" s="3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5" hidden="false" customHeight="false" outlineLevel="0" collapsed="false">
      <c r="A254" s="2"/>
      <c r="B254" s="32" t="s">
        <v>596</v>
      </c>
      <c r="C254" s="52" t="s">
        <v>23</v>
      </c>
      <c r="D254" s="51" t="n">
        <v>14</v>
      </c>
      <c r="E254" s="34" t="n">
        <v>2023</v>
      </c>
      <c r="F254" s="35" t="n">
        <v>2</v>
      </c>
      <c r="G254" s="35" t="n">
        <v>2025</v>
      </c>
      <c r="H254" s="33" t="s">
        <v>30</v>
      </c>
      <c r="I254" s="33" t="s">
        <v>311</v>
      </c>
      <c r="J254" s="33" t="s">
        <v>588</v>
      </c>
      <c r="K254" s="32" t="s">
        <v>597</v>
      </c>
      <c r="L254" s="36" t="n">
        <v>9211.94</v>
      </c>
      <c r="M254" s="37" t="s">
        <v>23</v>
      </c>
      <c r="N254" s="53" t="s">
        <v>23</v>
      </c>
      <c r="O254" s="3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23.85" hidden="false" customHeight="false" outlineLevel="0" collapsed="false">
      <c r="A255" s="2"/>
      <c r="B255" s="26" t="s">
        <v>598</v>
      </c>
      <c r="C255" s="39" t="s">
        <v>64</v>
      </c>
      <c r="D255" s="49" t="n">
        <v>15</v>
      </c>
      <c r="E255" s="28" t="n">
        <v>2023</v>
      </c>
      <c r="F255" s="29" t="s">
        <v>23</v>
      </c>
      <c r="G255" s="29" t="s">
        <v>23</v>
      </c>
      <c r="H255" s="27" t="s">
        <v>23</v>
      </c>
      <c r="I255" s="27" t="s">
        <v>23</v>
      </c>
      <c r="J255" s="27" t="s">
        <v>599</v>
      </c>
      <c r="K255" s="26" t="s">
        <v>600</v>
      </c>
      <c r="L255" s="30" t="n">
        <v>2400</v>
      </c>
      <c r="M255" s="31" t="n">
        <v>45040</v>
      </c>
      <c r="N255" s="40" t="n">
        <v>45770</v>
      </c>
      <c r="O255" s="26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23.85" hidden="false" customHeight="false" outlineLevel="0" collapsed="false">
      <c r="A256" s="2"/>
      <c r="B256" s="26" t="s">
        <v>601</v>
      </c>
      <c r="C256" s="27" t="s">
        <v>27</v>
      </c>
      <c r="D256" s="49" t="n">
        <v>16</v>
      </c>
      <c r="E256" s="28" t="n">
        <v>2023</v>
      </c>
      <c r="F256" s="29" t="s">
        <v>23</v>
      </c>
      <c r="G256" s="29" t="s">
        <v>23</v>
      </c>
      <c r="H256" s="27" t="s">
        <v>23</v>
      </c>
      <c r="I256" s="27" t="s">
        <v>23</v>
      </c>
      <c r="J256" s="27" t="s">
        <v>602</v>
      </c>
      <c r="K256" s="26" t="s">
        <v>603</v>
      </c>
      <c r="L256" s="30" t="n">
        <v>375</v>
      </c>
      <c r="M256" s="31" t="n">
        <v>45029</v>
      </c>
      <c r="N256" s="31" t="n">
        <v>45394</v>
      </c>
      <c r="O256" s="26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23.85" hidden="false" customHeight="false" outlineLevel="0" collapsed="false">
      <c r="A257" s="2"/>
      <c r="B257" s="32" t="s">
        <v>604</v>
      </c>
      <c r="C257" s="33" t="s">
        <v>23</v>
      </c>
      <c r="D257" s="51" t="n">
        <v>16</v>
      </c>
      <c r="E257" s="34" t="n">
        <v>2023</v>
      </c>
      <c r="F257" s="35" t="n">
        <v>1</v>
      </c>
      <c r="G257" s="35" t="n">
        <v>2023</v>
      </c>
      <c r="H257" s="33" t="s">
        <v>210</v>
      </c>
      <c r="I257" s="33" t="s">
        <v>605</v>
      </c>
      <c r="J257" s="33" t="s">
        <v>602</v>
      </c>
      <c r="K257" s="32" t="s">
        <v>606</v>
      </c>
      <c r="L257" s="36" t="n">
        <v>727.5</v>
      </c>
      <c r="M257" s="37" t="n">
        <v>45395</v>
      </c>
      <c r="N257" s="37" t="n">
        <v>46124</v>
      </c>
      <c r="O257" s="3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23.85" hidden="false" customHeight="false" outlineLevel="0" collapsed="false">
      <c r="A258" s="2"/>
      <c r="B258" s="26" t="s">
        <v>607</v>
      </c>
      <c r="C258" s="39" t="s">
        <v>64</v>
      </c>
      <c r="D258" s="49" t="n">
        <v>17</v>
      </c>
      <c r="E258" s="28" t="n">
        <v>2023</v>
      </c>
      <c r="F258" s="29" t="s">
        <v>23</v>
      </c>
      <c r="G258" s="29" t="s">
        <v>23</v>
      </c>
      <c r="H258" s="27" t="s">
        <v>23</v>
      </c>
      <c r="I258" s="27" t="s">
        <v>23</v>
      </c>
      <c r="J258" s="27" t="s">
        <v>608</v>
      </c>
      <c r="K258" s="26" t="s">
        <v>609</v>
      </c>
      <c r="L258" s="30" t="n">
        <v>325998</v>
      </c>
      <c r="M258" s="31" t="n">
        <v>45021</v>
      </c>
      <c r="N258" s="40" t="n">
        <v>45751</v>
      </c>
      <c r="O258" s="26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48.05" hidden="false" customHeight="false" outlineLevel="0" collapsed="false">
      <c r="A259" s="2"/>
      <c r="B259" s="26" t="s">
        <v>610</v>
      </c>
      <c r="C259" s="39" t="s">
        <v>64</v>
      </c>
      <c r="D259" s="49" t="n">
        <v>18</v>
      </c>
      <c r="E259" s="28" t="n">
        <v>2023</v>
      </c>
      <c r="F259" s="29" t="s">
        <v>23</v>
      </c>
      <c r="G259" s="29" t="s">
        <v>23</v>
      </c>
      <c r="H259" s="27" t="s">
        <v>23</v>
      </c>
      <c r="I259" s="27" t="s">
        <v>23</v>
      </c>
      <c r="J259" s="27" t="s">
        <v>611</v>
      </c>
      <c r="K259" s="26" t="s">
        <v>612</v>
      </c>
      <c r="L259" s="30" t="n">
        <v>146500</v>
      </c>
      <c r="M259" s="31" t="s">
        <v>613</v>
      </c>
      <c r="N259" s="40" t="n">
        <v>45083</v>
      </c>
      <c r="O259" s="26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23.85" hidden="false" customHeight="false" outlineLevel="0" collapsed="false">
      <c r="A260" s="2"/>
      <c r="B260" s="26" t="s">
        <v>614</v>
      </c>
      <c r="C260" s="27" t="s">
        <v>27</v>
      </c>
      <c r="D260" s="49" t="n">
        <v>19</v>
      </c>
      <c r="E260" s="28" t="n">
        <v>2023</v>
      </c>
      <c r="F260" s="29" t="s">
        <v>23</v>
      </c>
      <c r="G260" s="29" t="s">
        <v>23</v>
      </c>
      <c r="H260" s="27" t="s">
        <v>23</v>
      </c>
      <c r="I260" s="27" t="s">
        <v>23</v>
      </c>
      <c r="J260" s="27" t="s">
        <v>615</v>
      </c>
      <c r="K260" s="26" t="s">
        <v>616</v>
      </c>
      <c r="L260" s="30" t="n">
        <v>115056</v>
      </c>
      <c r="M260" s="31" t="n">
        <v>45054</v>
      </c>
      <c r="N260" s="31" t="n">
        <v>45419</v>
      </c>
      <c r="O260" s="26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23.85" hidden="false" customHeight="false" outlineLevel="0" collapsed="false">
      <c r="A261" s="2"/>
      <c r="B261" s="32" t="s">
        <v>617</v>
      </c>
      <c r="C261" s="33" t="s">
        <v>23</v>
      </c>
      <c r="D261" s="51" t="n">
        <v>19</v>
      </c>
      <c r="E261" s="34" t="n">
        <v>2023</v>
      </c>
      <c r="F261" s="35" t="n">
        <v>1</v>
      </c>
      <c r="G261" s="35" t="n">
        <v>2024</v>
      </c>
      <c r="H261" s="33" t="s">
        <v>210</v>
      </c>
      <c r="I261" s="33" t="s">
        <v>211</v>
      </c>
      <c r="J261" s="33" t="s">
        <v>615</v>
      </c>
      <c r="K261" s="32" t="s">
        <v>591</v>
      </c>
      <c r="L261" s="36" t="n">
        <v>102600</v>
      </c>
      <c r="M261" s="37" t="n">
        <v>45420</v>
      </c>
      <c r="N261" s="37" t="n">
        <v>45784</v>
      </c>
      <c r="O261" s="3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23.85" hidden="false" customHeight="false" outlineLevel="0" collapsed="false">
      <c r="A262" s="2"/>
      <c r="B262" s="32" t="s">
        <v>618</v>
      </c>
      <c r="C262" s="33" t="s">
        <v>23</v>
      </c>
      <c r="D262" s="51" t="n">
        <v>19</v>
      </c>
      <c r="E262" s="34" t="n">
        <v>2023</v>
      </c>
      <c r="F262" s="35" t="n">
        <v>1</v>
      </c>
      <c r="G262" s="35" t="n">
        <v>2024</v>
      </c>
      <c r="H262" s="33" t="s">
        <v>30</v>
      </c>
      <c r="I262" s="33" t="s">
        <v>311</v>
      </c>
      <c r="J262" s="33" t="s">
        <v>615</v>
      </c>
      <c r="K262" s="32" t="s">
        <v>619</v>
      </c>
      <c r="L262" s="36" t="n">
        <v>-4846.45</v>
      </c>
      <c r="M262" s="37" t="s">
        <v>23</v>
      </c>
      <c r="N262" s="37" t="s">
        <v>23</v>
      </c>
      <c r="O262" s="3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23.85" hidden="false" customHeight="false" outlineLevel="0" collapsed="false">
      <c r="A263" s="2"/>
      <c r="B263" s="32" t="s">
        <v>620</v>
      </c>
      <c r="C263" s="33" t="s">
        <v>23</v>
      </c>
      <c r="D263" s="51" t="n">
        <v>19</v>
      </c>
      <c r="E263" s="34" t="n">
        <v>2023</v>
      </c>
      <c r="F263" s="35" t="n">
        <v>2</v>
      </c>
      <c r="G263" s="35" t="n">
        <v>2024</v>
      </c>
      <c r="H263" s="33" t="s">
        <v>210</v>
      </c>
      <c r="I263" s="33" t="s">
        <v>621</v>
      </c>
      <c r="J263" s="33" t="s">
        <v>615</v>
      </c>
      <c r="K263" s="32" t="s">
        <v>622</v>
      </c>
      <c r="L263" s="36" t="n">
        <v>8464.9</v>
      </c>
      <c r="M263" s="37" t="s">
        <v>23</v>
      </c>
      <c r="N263" s="37" t="s">
        <v>23</v>
      </c>
      <c r="O263" s="3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23.85" hidden="false" customHeight="false" outlineLevel="0" collapsed="false">
      <c r="A264" s="2"/>
      <c r="B264" s="32" t="s">
        <v>623</v>
      </c>
      <c r="C264" s="33" t="s">
        <v>23</v>
      </c>
      <c r="D264" s="51" t="n">
        <v>19</v>
      </c>
      <c r="E264" s="34" t="n">
        <v>2023</v>
      </c>
      <c r="F264" s="35" t="n">
        <v>2</v>
      </c>
      <c r="G264" s="35" t="n">
        <v>2025</v>
      </c>
      <c r="H264" s="33" t="s">
        <v>30</v>
      </c>
      <c r="I264" s="33" t="s">
        <v>311</v>
      </c>
      <c r="J264" s="33" t="s">
        <v>615</v>
      </c>
      <c r="K264" s="54" t="s">
        <v>624</v>
      </c>
      <c r="L264" s="36" t="n">
        <v>888.08</v>
      </c>
      <c r="M264" s="37" t="s">
        <v>23</v>
      </c>
      <c r="N264" s="37" t="s">
        <v>23</v>
      </c>
      <c r="O264" s="3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23.85" hidden="false" customHeight="false" outlineLevel="0" collapsed="false">
      <c r="A265" s="2"/>
      <c r="B265" s="32" t="s">
        <v>625</v>
      </c>
      <c r="C265" s="33" t="s">
        <v>23</v>
      </c>
      <c r="D265" s="51" t="n">
        <v>19</v>
      </c>
      <c r="E265" s="34" t="n">
        <v>2023</v>
      </c>
      <c r="F265" s="35" t="n">
        <v>3</v>
      </c>
      <c r="G265" s="35" t="n">
        <v>2025</v>
      </c>
      <c r="H265" s="33" t="s">
        <v>210</v>
      </c>
      <c r="I265" s="33" t="s">
        <v>211</v>
      </c>
      <c r="J265" s="33" t="s">
        <v>615</v>
      </c>
      <c r="K265" s="32" t="s">
        <v>266</v>
      </c>
      <c r="L265" s="36" t="n">
        <v>110828.82</v>
      </c>
      <c r="M265" s="37" t="n">
        <v>45785</v>
      </c>
      <c r="N265" s="37" t="n">
        <v>46149</v>
      </c>
      <c r="O265" s="3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23.85" hidden="false" customHeight="false" outlineLevel="0" collapsed="false">
      <c r="A266" s="2"/>
      <c r="B266" s="26" t="s">
        <v>626</v>
      </c>
      <c r="C266" s="27" t="s">
        <v>27</v>
      </c>
      <c r="D266" s="49" t="n">
        <v>20</v>
      </c>
      <c r="E266" s="28" t="n">
        <v>2023</v>
      </c>
      <c r="F266" s="29" t="s">
        <v>23</v>
      </c>
      <c r="G266" s="29" t="s">
        <v>23</v>
      </c>
      <c r="H266" s="27" t="s">
        <v>23</v>
      </c>
      <c r="I266" s="27" t="s">
        <v>23</v>
      </c>
      <c r="J266" s="27" t="s">
        <v>627</v>
      </c>
      <c r="K266" s="26" t="s">
        <v>628</v>
      </c>
      <c r="L266" s="30" t="n">
        <v>24768</v>
      </c>
      <c r="M266" s="31" t="n">
        <v>45016</v>
      </c>
      <c r="N266" s="31" t="n">
        <v>45381</v>
      </c>
      <c r="O266" s="26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23.85" hidden="false" customHeight="false" outlineLevel="0" collapsed="false">
      <c r="A267" s="2"/>
      <c r="B267" s="32" t="s">
        <v>629</v>
      </c>
      <c r="C267" s="33" t="s">
        <v>23</v>
      </c>
      <c r="D267" s="51" t="n">
        <v>20</v>
      </c>
      <c r="E267" s="34" t="n">
        <v>2023</v>
      </c>
      <c r="F267" s="35" t="n">
        <v>1</v>
      </c>
      <c r="G267" s="35" t="n">
        <v>2024</v>
      </c>
      <c r="H267" s="33" t="s">
        <v>210</v>
      </c>
      <c r="I267" s="33" t="s">
        <v>211</v>
      </c>
      <c r="J267" s="33" t="s">
        <v>627</v>
      </c>
      <c r="K267" s="32" t="s">
        <v>630</v>
      </c>
      <c r="L267" s="36" t="n">
        <v>49536</v>
      </c>
      <c r="M267" s="37" t="n">
        <v>45382</v>
      </c>
      <c r="N267" s="37" t="n">
        <v>46111</v>
      </c>
      <c r="O267" s="3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5" hidden="false" customHeight="false" outlineLevel="0" collapsed="false">
      <c r="A268" s="2"/>
      <c r="B268" s="26" t="s">
        <v>631</v>
      </c>
      <c r="C268" s="39" t="s">
        <v>64</v>
      </c>
      <c r="D268" s="49" t="n">
        <v>21</v>
      </c>
      <c r="E268" s="28" t="n">
        <v>2023</v>
      </c>
      <c r="F268" s="29" t="s">
        <v>23</v>
      </c>
      <c r="G268" s="29" t="s">
        <v>23</v>
      </c>
      <c r="H268" s="27" t="s">
        <v>23</v>
      </c>
      <c r="I268" s="27" t="s">
        <v>23</v>
      </c>
      <c r="J268" s="27" t="s">
        <v>632</v>
      </c>
      <c r="K268" s="26" t="s">
        <v>633</v>
      </c>
      <c r="L268" s="30" t="n">
        <v>1951.04</v>
      </c>
      <c r="M268" s="31" t="n">
        <v>45050</v>
      </c>
      <c r="N268" s="40" t="n">
        <v>45415</v>
      </c>
      <c r="O268" s="26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35.05" hidden="false" customHeight="false" outlineLevel="0" collapsed="false">
      <c r="A269" s="2"/>
      <c r="B269" s="26" t="s">
        <v>634</v>
      </c>
      <c r="C269" s="39" t="s">
        <v>64</v>
      </c>
      <c r="D269" s="49" t="n">
        <v>22</v>
      </c>
      <c r="E269" s="28" t="n">
        <v>2023</v>
      </c>
      <c r="F269" s="29" t="s">
        <v>23</v>
      </c>
      <c r="G269" s="29" t="s">
        <v>23</v>
      </c>
      <c r="H269" s="27" t="s">
        <v>23</v>
      </c>
      <c r="I269" s="27" t="s">
        <v>23</v>
      </c>
      <c r="J269" s="27" t="s">
        <v>635</v>
      </c>
      <c r="K269" s="26" t="s">
        <v>636</v>
      </c>
      <c r="L269" s="30" t="n">
        <v>266572.5</v>
      </c>
      <c r="M269" s="31" t="n">
        <v>45058</v>
      </c>
      <c r="N269" s="40" t="n">
        <v>45423</v>
      </c>
      <c r="O269" s="26" t="s">
        <v>637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35.05" hidden="false" customHeight="false" outlineLevel="0" collapsed="false">
      <c r="A270" s="2"/>
      <c r="B270" s="26" t="s">
        <v>638</v>
      </c>
      <c r="C270" s="39" t="s">
        <v>64</v>
      </c>
      <c r="D270" s="49" t="n">
        <v>23</v>
      </c>
      <c r="E270" s="28" t="n">
        <v>2023</v>
      </c>
      <c r="F270" s="29" t="s">
        <v>23</v>
      </c>
      <c r="G270" s="29" t="s">
        <v>23</v>
      </c>
      <c r="H270" s="27" t="s">
        <v>23</v>
      </c>
      <c r="I270" s="27" t="s">
        <v>23</v>
      </c>
      <c r="J270" s="27" t="s">
        <v>639</v>
      </c>
      <c r="K270" s="26" t="s">
        <v>640</v>
      </c>
      <c r="L270" s="30" t="n">
        <v>6480</v>
      </c>
      <c r="M270" s="31" t="n">
        <v>45070</v>
      </c>
      <c r="N270" s="40" t="n">
        <v>45435</v>
      </c>
      <c r="O270" s="26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23.85" hidden="false" customHeight="false" outlineLevel="0" collapsed="false">
      <c r="A271" s="2"/>
      <c r="B271" s="32" t="s">
        <v>641</v>
      </c>
      <c r="C271" s="42" t="s">
        <v>23</v>
      </c>
      <c r="D271" s="51" t="n">
        <v>23</v>
      </c>
      <c r="E271" s="34" t="n">
        <v>2023</v>
      </c>
      <c r="F271" s="35" t="n">
        <v>1</v>
      </c>
      <c r="G271" s="35" t="n">
        <v>2024</v>
      </c>
      <c r="H271" s="33" t="s">
        <v>210</v>
      </c>
      <c r="I271" s="33" t="s">
        <v>211</v>
      </c>
      <c r="J271" s="33" t="s">
        <v>639</v>
      </c>
      <c r="K271" s="32" t="s">
        <v>642</v>
      </c>
      <c r="L271" s="36" t="n">
        <v>6480</v>
      </c>
      <c r="M271" s="37" t="n">
        <v>45436</v>
      </c>
      <c r="N271" s="43" t="n">
        <v>45800</v>
      </c>
      <c r="O271" s="3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5" hidden="false" customHeight="false" outlineLevel="0" collapsed="false">
      <c r="A272" s="2"/>
      <c r="B272" s="26" t="s">
        <v>643</v>
      </c>
      <c r="C272" s="27" t="s">
        <v>27</v>
      </c>
      <c r="D272" s="49" t="n">
        <v>24</v>
      </c>
      <c r="E272" s="28" t="n">
        <v>2023</v>
      </c>
      <c r="F272" s="29" t="s">
        <v>23</v>
      </c>
      <c r="G272" s="29" t="s">
        <v>23</v>
      </c>
      <c r="H272" s="27" t="s">
        <v>23</v>
      </c>
      <c r="I272" s="27" t="s">
        <v>23</v>
      </c>
      <c r="J272" s="27" t="s">
        <v>644</v>
      </c>
      <c r="K272" s="26" t="s">
        <v>645</v>
      </c>
      <c r="L272" s="30" t="n">
        <v>332100</v>
      </c>
      <c r="M272" s="31" t="n">
        <v>45099</v>
      </c>
      <c r="N272" s="31" t="n">
        <v>46194</v>
      </c>
      <c r="O272" s="26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23.85" hidden="false" customHeight="false" outlineLevel="0" collapsed="false">
      <c r="A273" s="2"/>
      <c r="B273" s="26" t="s">
        <v>646</v>
      </c>
      <c r="C273" s="27" t="s">
        <v>27</v>
      </c>
      <c r="D273" s="49" t="n">
        <v>25</v>
      </c>
      <c r="E273" s="28" t="n">
        <v>2023</v>
      </c>
      <c r="F273" s="29" t="s">
        <v>23</v>
      </c>
      <c r="G273" s="29" t="s">
        <v>23</v>
      </c>
      <c r="H273" s="27" t="s">
        <v>23</v>
      </c>
      <c r="I273" s="27" t="s">
        <v>23</v>
      </c>
      <c r="J273" s="27" t="s">
        <v>647</v>
      </c>
      <c r="K273" s="26" t="s">
        <v>648</v>
      </c>
      <c r="L273" s="30" t="n">
        <v>673267.32</v>
      </c>
      <c r="M273" s="31" t="n">
        <v>45058</v>
      </c>
      <c r="N273" s="31" t="n">
        <v>46153</v>
      </c>
      <c r="O273" s="26" t="s">
        <v>649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5" hidden="false" customHeight="false" outlineLevel="0" collapsed="false">
      <c r="A274" s="2"/>
      <c r="B274" s="26" t="s">
        <v>650</v>
      </c>
      <c r="C274" s="27" t="s">
        <v>27</v>
      </c>
      <c r="D274" s="49" t="n">
        <v>26</v>
      </c>
      <c r="E274" s="28" t="n">
        <v>2023</v>
      </c>
      <c r="F274" s="29" t="s">
        <v>23</v>
      </c>
      <c r="G274" s="29" t="s">
        <v>23</v>
      </c>
      <c r="H274" s="27" t="s">
        <v>23</v>
      </c>
      <c r="I274" s="27" t="s">
        <v>23</v>
      </c>
      <c r="J274" s="27" t="s">
        <v>342</v>
      </c>
      <c r="K274" s="26" t="s">
        <v>645</v>
      </c>
      <c r="L274" s="30" t="n">
        <v>241777.28</v>
      </c>
      <c r="M274" s="31" t="n">
        <v>45125</v>
      </c>
      <c r="N274" s="31" t="n">
        <v>46220</v>
      </c>
      <c r="O274" s="26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35.05" hidden="false" customHeight="false" outlineLevel="0" collapsed="false">
      <c r="A275" s="2"/>
      <c r="B275" s="26" t="s">
        <v>651</v>
      </c>
      <c r="C275" s="39" t="s">
        <v>64</v>
      </c>
      <c r="D275" s="49" t="n">
        <v>27</v>
      </c>
      <c r="E275" s="28" t="n">
        <v>2023</v>
      </c>
      <c r="F275" s="29" t="s">
        <v>23</v>
      </c>
      <c r="G275" s="29" t="s">
        <v>23</v>
      </c>
      <c r="H275" s="27" t="s">
        <v>23</v>
      </c>
      <c r="I275" s="27" t="s">
        <v>23</v>
      </c>
      <c r="J275" s="27" t="s">
        <v>652</v>
      </c>
      <c r="K275" s="26" t="s">
        <v>653</v>
      </c>
      <c r="L275" s="30" t="n">
        <v>104599.32</v>
      </c>
      <c r="M275" s="31" t="n">
        <v>45055</v>
      </c>
      <c r="N275" s="40" t="n">
        <v>45420</v>
      </c>
      <c r="O275" s="26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23.85" hidden="false" customHeight="false" outlineLevel="0" collapsed="false">
      <c r="A276" s="2"/>
      <c r="B276" s="26" t="s">
        <v>654</v>
      </c>
      <c r="C276" s="39" t="s">
        <v>64</v>
      </c>
      <c r="D276" s="49" t="n">
        <v>28</v>
      </c>
      <c r="E276" s="28" t="n">
        <v>2023</v>
      </c>
      <c r="F276" s="29" t="s">
        <v>23</v>
      </c>
      <c r="G276" s="29" t="s">
        <v>23</v>
      </c>
      <c r="H276" s="27" t="s">
        <v>23</v>
      </c>
      <c r="I276" s="27" t="s">
        <v>23</v>
      </c>
      <c r="J276" s="27" t="s">
        <v>655</v>
      </c>
      <c r="K276" s="26" t="s">
        <v>656</v>
      </c>
      <c r="L276" s="30" t="n">
        <v>60259.92</v>
      </c>
      <c r="M276" s="31" t="n">
        <v>45069</v>
      </c>
      <c r="N276" s="40" t="n">
        <v>45434</v>
      </c>
      <c r="O276" s="26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23.85" hidden="false" customHeight="false" outlineLevel="0" collapsed="false">
      <c r="A277" s="2"/>
      <c r="B277" s="32" t="s">
        <v>657</v>
      </c>
      <c r="C277" s="42" t="s">
        <v>23</v>
      </c>
      <c r="D277" s="51" t="n">
        <v>28</v>
      </c>
      <c r="E277" s="34" t="n">
        <v>2023</v>
      </c>
      <c r="F277" s="35" t="n">
        <v>1</v>
      </c>
      <c r="G277" s="35" t="n">
        <v>2024</v>
      </c>
      <c r="H277" s="33" t="s">
        <v>210</v>
      </c>
      <c r="I277" s="33" t="s">
        <v>339</v>
      </c>
      <c r="J277" s="33" t="s">
        <v>655</v>
      </c>
      <c r="K277" s="32" t="s">
        <v>658</v>
      </c>
      <c r="L277" s="36" t="n">
        <f aca="false">L276*(1-50%)</f>
        <v>30129.96</v>
      </c>
      <c r="M277" s="37" t="n">
        <v>45435</v>
      </c>
      <c r="N277" s="43" t="n">
        <v>45799</v>
      </c>
      <c r="O277" s="3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23.85" hidden="false" customHeight="false" outlineLevel="0" collapsed="false">
      <c r="A278" s="2"/>
      <c r="B278" s="26" t="s">
        <v>659</v>
      </c>
      <c r="C278" s="39" t="s">
        <v>64</v>
      </c>
      <c r="D278" s="49" t="n">
        <v>29</v>
      </c>
      <c r="E278" s="28" t="n">
        <v>2023</v>
      </c>
      <c r="F278" s="29" t="s">
        <v>23</v>
      </c>
      <c r="G278" s="29" t="s">
        <v>23</v>
      </c>
      <c r="H278" s="27" t="s">
        <v>23</v>
      </c>
      <c r="I278" s="27" t="s">
        <v>23</v>
      </c>
      <c r="J278" s="27" t="s">
        <v>660</v>
      </c>
      <c r="K278" s="26" t="s">
        <v>661</v>
      </c>
      <c r="L278" s="30" t="n">
        <v>474185.87</v>
      </c>
      <c r="M278" s="31" t="n">
        <v>45065</v>
      </c>
      <c r="N278" s="40" t="n">
        <v>45430</v>
      </c>
      <c r="O278" s="26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24.85" hidden="false" customHeight="false" outlineLevel="0" collapsed="false">
      <c r="A279" s="2"/>
      <c r="B279" s="26" t="s">
        <v>662</v>
      </c>
      <c r="C279" s="39" t="s">
        <v>64</v>
      </c>
      <c r="D279" s="49" t="n">
        <v>30</v>
      </c>
      <c r="E279" s="28" t="n">
        <v>2023</v>
      </c>
      <c r="F279" s="29" t="s">
        <v>23</v>
      </c>
      <c r="G279" s="29" t="s">
        <v>23</v>
      </c>
      <c r="H279" s="27" t="s">
        <v>23</v>
      </c>
      <c r="I279" s="27" t="s">
        <v>23</v>
      </c>
      <c r="J279" s="27" t="s">
        <v>533</v>
      </c>
      <c r="K279" s="26" t="s">
        <v>663</v>
      </c>
      <c r="L279" s="30" t="n">
        <v>2094</v>
      </c>
      <c r="M279" s="31" t="n">
        <v>45069</v>
      </c>
      <c r="N279" s="40" t="n">
        <v>45434</v>
      </c>
      <c r="O279" s="26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5" hidden="false" customHeight="false" outlineLevel="0" collapsed="false">
      <c r="A280" s="2"/>
      <c r="B280" s="32" t="s">
        <v>662</v>
      </c>
      <c r="C280" s="42" t="s">
        <v>23</v>
      </c>
      <c r="D280" s="51" t="n">
        <v>30</v>
      </c>
      <c r="E280" s="34" t="n">
        <v>2023</v>
      </c>
      <c r="F280" s="35" t="n">
        <v>1</v>
      </c>
      <c r="G280" s="35" t="n">
        <v>2023</v>
      </c>
      <c r="H280" s="33" t="s">
        <v>210</v>
      </c>
      <c r="I280" s="33" t="s">
        <v>37</v>
      </c>
      <c r="J280" s="33" t="s">
        <v>533</v>
      </c>
      <c r="K280" s="32" t="s">
        <v>664</v>
      </c>
      <c r="L280" s="36" t="s">
        <v>23</v>
      </c>
      <c r="M280" s="37" t="s">
        <v>23</v>
      </c>
      <c r="N280" s="43" t="s">
        <v>23</v>
      </c>
      <c r="O280" s="3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5" hidden="false" customHeight="false" outlineLevel="0" collapsed="false">
      <c r="A281" s="2"/>
      <c r="B281" s="26" t="s">
        <v>665</v>
      </c>
      <c r="C281" s="39" t="s">
        <v>64</v>
      </c>
      <c r="D281" s="49" t="n">
        <v>31</v>
      </c>
      <c r="E281" s="28" t="n">
        <v>2023</v>
      </c>
      <c r="F281" s="29" t="s">
        <v>23</v>
      </c>
      <c r="G281" s="29" t="s">
        <v>23</v>
      </c>
      <c r="H281" s="27" t="s">
        <v>23</v>
      </c>
      <c r="I281" s="27" t="s">
        <v>23</v>
      </c>
      <c r="J281" s="27" t="s">
        <v>666</v>
      </c>
      <c r="K281" s="26" t="s">
        <v>667</v>
      </c>
      <c r="L281" s="30" t="n">
        <v>52200</v>
      </c>
      <c r="M281" s="31" t="n">
        <v>45105</v>
      </c>
      <c r="N281" s="40" t="n">
        <v>45470</v>
      </c>
      <c r="O281" s="26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35.05" hidden="false" customHeight="false" outlineLevel="0" collapsed="false">
      <c r="A282" s="2"/>
      <c r="B282" s="26" t="s">
        <v>668</v>
      </c>
      <c r="C282" s="27" t="s">
        <v>27</v>
      </c>
      <c r="D282" s="49" t="n">
        <v>32</v>
      </c>
      <c r="E282" s="28" t="n">
        <v>2023</v>
      </c>
      <c r="F282" s="29" t="s">
        <v>23</v>
      </c>
      <c r="G282" s="29" t="s">
        <v>23</v>
      </c>
      <c r="H282" s="27" t="s">
        <v>23</v>
      </c>
      <c r="I282" s="27" t="s">
        <v>23</v>
      </c>
      <c r="J282" s="27" t="s">
        <v>669</v>
      </c>
      <c r="K282" s="26" t="s">
        <v>670</v>
      </c>
      <c r="L282" s="30" t="n">
        <v>3000821.28</v>
      </c>
      <c r="M282" s="31" t="n">
        <v>45089</v>
      </c>
      <c r="N282" s="31" t="n">
        <v>46549</v>
      </c>
      <c r="O282" s="26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5" hidden="false" customHeight="false" outlineLevel="0" collapsed="false">
      <c r="A283" s="2"/>
      <c r="B283" s="32" t="s">
        <v>671</v>
      </c>
      <c r="C283" s="33" t="s">
        <v>23</v>
      </c>
      <c r="D283" s="51" t="n">
        <v>32</v>
      </c>
      <c r="E283" s="34" t="n">
        <v>2023</v>
      </c>
      <c r="F283" s="35" t="n">
        <v>1</v>
      </c>
      <c r="G283" s="35" t="n">
        <v>2024</v>
      </c>
      <c r="H283" s="33" t="s">
        <v>30</v>
      </c>
      <c r="I283" s="33" t="s">
        <v>311</v>
      </c>
      <c r="J283" s="33" t="s">
        <v>669</v>
      </c>
      <c r="K283" s="32" t="s">
        <v>672</v>
      </c>
      <c r="L283" s="36" t="n">
        <v>79787.85</v>
      </c>
      <c r="M283" s="37" t="s">
        <v>23</v>
      </c>
      <c r="N283" s="37" t="s">
        <v>23</v>
      </c>
      <c r="O283" s="3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5" hidden="false" customHeight="false" outlineLevel="0" collapsed="false">
      <c r="A284" s="2"/>
      <c r="B284" s="32" t="s">
        <v>673</v>
      </c>
      <c r="C284" s="33" t="s">
        <v>23</v>
      </c>
      <c r="D284" s="51" t="n">
        <v>32</v>
      </c>
      <c r="E284" s="34" t="n">
        <v>2023</v>
      </c>
      <c r="F284" s="35" t="n">
        <v>1</v>
      </c>
      <c r="G284" s="35" t="n">
        <v>2024</v>
      </c>
      <c r="H284" s="33" t="s">
        <v>210</v>
      </c>
      <c r="I284" s="33" t="s">
        <v>489</v>
      </c>
      <c r="J284" s="33" t="s">
        <v>669</v>
      </c>
      <c r="K284" s="32" t="s">
        <v>674</v>
      </c>
      <c r="L284" s="36" t="n">
        <v>178248.07</v>
      </c>
      <c r="M284" s="37" t="s">
        <v>23</v>
      </c>
      <c r="N284" s="37" t="s">
        <v>23</v>
      </c>
      <c r="O284" s="3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46.25" hidden="false" customHeight="false" outlineLevel="0" collapsed="false">
      <c r="A285" s="2"/>
      <c r="B285" s="26" t="s">
        <v>675</v>
      </c>
      <c r="C285" s="27" t="s">
        <v>27</v>
      </c>
      <c r="D285" s="49" t="n">
        <v>33</v>
      </c>
      <c r="E285" s="28" t="n">
        <v>2023</v>
      </c>
      <c r="F285" s="29" t="s">
        <v>23</v>
      </c>
      <c r="G285" s="29" t="s">
        <v>23</v>
      </c>
      <c r="H285" s="27" t="s">
        <v>23</v>
      </c>
      <c r="I285" s="27" t="s">
        <v>23</v>
      </c>
      <c r="J285" s="27" t="s">
        <v>530</v>
      </c>
      <c r="K285" s="26" t="s">
        <v>676</v>
      </c>
      <c r="L285" s="30" t="n">
        <v>2389200</v>
      </c>
      <c r="M285" s="31" t="n">
        <v>45077</v>
      </c>
      <c r="N285" s="31" t="n">
        <v>46172</v>
      </c>
      <c r="O285" s="26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23.85" hidden="false" customHeight="false" outlineLevel="0" collapsed="false">
      <c r="A286" s="2"/>
      <c r="B286" s="27" t="s">
        <v>677</v>
      </c>
      <c r="C286" s="39" t="s">
        <v>64</v>
      </c>
      <c r="D286" s="18" t="n">
        <v>34</v>
      </c>
      <c r="E286" s="18" t="n">
        <v>2023</v>
      </c>
      <c r="F286" s="27" t="s">
        <v>23</v>
      </c>
      <c r="G286" s="27" t="s">
        <v>23</v>
      </c>
      <c r="H286" s="27" t="s">
        <v>23</v>
      </c>
      <c r="I286" s="27" t="s">
        <v>23</v>
      </c>
      <c r="J286" s="27" t="s">
        <v>678</v>
      </c>
      <c r="K286" s="27" t="s">
        <v>679</v>
      </c>
      <c r="L286" s="30" t="n">
        <v>194256.71</v>
      </c>
      <c r="M286" s="27" t="s">
        <v>680</v>
      </c>
      <c r="N286" s="39" t="s">
        <v>681</v>
      </c>
      <c r="O286" s="27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5" hidden="false" customHeight="false" outlineLevel="0" collapsed="false">
      <c r="A287" s="2"/>
      <c r="B287" s="32" t="s">
        <v>682</v>
      </c>
      <c r="C287" s="42" t="s">
        <v>23</v>
      </c>
      <c r="D287" s="51" t="n">
        <v>34</v>
      </c>
      <c r="E287" s="34" t="n">
        <v>2023</v>
      </c>
      <c r="F287" s="35" t="n">
        <v>1</v>
      </c>
      <c r="G287" s="35" t="n">
        <v>2023</v>
      </c>
      <c r="H287" s="33" t="s">
        <v>210</v>
      </c>
      <c r="I287" s="33" t="s">
        <v>489</v>
      </c>
      <c r="J287" s="33" t="s">
        <v>678</v>
      </c>
      <c r="K287" s="32" t="s">
        <v>683</v>
      </c>
      <c r="L287" s="36" t="n">
        <v>2158.8</v>
      </c>
      <c r="M287" s="37" t="s">
        <v>23</v>
      </c>
      <c r="N287" s="43" t="s">
        <v>23</v>
      </c>
      <c r="O287" s="3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5" hidden="false" customHeight="false" outlineLevel="0" collapsed="false">
      <c r="A288" s="2"/>
      <c r="B288" s="32" t="s">
        <v>684</v>
      </c>
      <c r="C288" s="42" t="s">
        <v>23</v>
      </c>
      <c r="D288" s="51" t="n">
        <v>34</v>
      </c>
      <c r="E288" s="34" t="n">
        <v>2023</v>
      </c>
      <c r="F288" s="35" t="n">
        <v>2</v>
      </c>
      <c r="G288" s="35" t="n">
        <v>2023</v>
      </c>
      <c r="H288" s="33" t="s">
        <v>210</v>
      </c>
      <c r="I288" s="33" t="s">
        <v>489</v>
      </c>
      <c r="J288" s="33" t="s">
        <v>678</v>
      </c>
      <c r="K288" s="32" t="s">
        <v>685</v>
      </c>
      <c r="L288" s="36" t="n">
        <v>3216.1</v>
      </c>
      <c r="M288" s="37" t="s">
        <v>23</v>
      </c>
      <c r="N288" s="43" t="s">
        <v>23</v>
      </c>
      <c r="O288" s="3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5" hidden="false" customHeight="false" outlineLevel="0" collapsed="false">
      <c r="A289" s="2"/>
      <c r="B289" s="32" t="s">
        <v>686</v>
      </c>
      <c r="C289" s="42" t="s">
        <v>23</v>
      </c>
      <c r="D289" s="51" t="n">
        <v>34</v>
      </c>
      <c r="E289" s="34" t="n">
        <v>2023</v>
      </c>
      <c r="F289" s="35" t="n">
        <v>3</v>
      </c>
      <c r="G289" s="35" t="n">
        <v>2023</v>
      </c>
      <c r="H289" s="33" t="s">
        <v>210</v>
      </c>
      <c r="I289" s="33" t="s">
        <v>489</v>
      </c>
      <c r="J289" s="33" t="s">
        <v>678</v>
      </c>
      <c r="K289" s="32" t="s">
        <v>687</v>
      </c>
      <c r="L289" s="36" t="n">
        <v>1331.15</v>
      </c>
      <c r="M289" s="37" t="s">
        <v>23</v>
      </c>
      <c r="N289" s="43" t="s">
        <v>23</v>
      </c>
      <c r="O289" s="3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5" hidden="false" customHeight="false" outlineLevel="0" collapsed="false">
      <c r="A290" s="2"/>
      <c r="B290" s="32" t="s">
        <v>688</v>
      </c>
      <c r="C290" s="42" t="s">
        <v>23</v>
      </c>
      <c r="D290" s="51" t="n">
        <v>34</v>
      </c>
      <c r="E290" s="34" t="n">
        <v>2023</v>
      </c>
      <c r="F290" s="35" t="n">
        <v>4</v>
      </c>
      <c r="G290" s="35" t="n">
        <v>2023</v>
      </c>
      <c r="H290" s="33" t="s">
        <v>210</v>
      </c>
      <c r="I290" s="33" t="s">
        <v>211</v>
      </c>
      <c r="J290" s="33" t="s">
        <v>678</v>
      </c>
      <c r="K290" s="32" t="s">
        <v>286</v>
      </c>
      <c r="L290" s="36" t="s">
        <v>689</v>
      </c>
      <c r="M290" s="37" t="n">
        <v>45286</v>
      </c>
      <c r="N290" s="43" t="n">
        <v>45468</v>
      </c>
      <c r="O290" s="3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5" hidden="false" customHeight="false" outlineLevel="0" collapsed="false">
      <c r="A291" s="2"/>
      <c r="B291" s="32" t="s">
        <v>690</v>
      </c>
      <c r="C291" s="42" t="s">
        <v>23</v>
      </c>
      <c r="D291" s="51" t="n">
        <v>34</v>
      </c>
      <c r="E291" s="34" t="n">
        <v>2023</v>
      </c>
      <c r="F291" s="35" t="n">
        <v>5</v>
      </c>
      <c r="G291" s="35" t="n">
        <v>2023</v>
      </c>
      <c r="H291" s="33" t="s">
        <v>210</v>
      </c>
      <c r="I291" s="33" t="s">
        <v>489</v>
      </c>
      <c r="J291" s="33" t="s">
        <v>678</v>
      </c>
      <c r="K291" s="32" t="s">
        <v>691</v>
      </c>
      <c r="L291" s="36" t="n">
        <v>9655.43</v>
      </c>
      <c r="M291" s="37" t="s">
        <v>23</v>
      </c>
      <c r="N291" s="43" t="s">
        <v>23</v>
      </c>
      <c r="O291" s="3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23.85" hidden="false" customHeight="false" outlineLevel="0" collapsed="false">
      <c r="A292" s="2"/>
      <c r="B292" s="26" t="s">
        <v>692</v>
      </c>
      <c r="C292" s="39" t="s">
        <v>64</v>
      </c>
      <c r="D292" s="49" t="n">
        <v>35</v>
      </c>
      <c r="E292" s="28" t="n">
        <v>2023</v>
      </c>
      <c r="F292" s="29" t="s">
        <v>23</v>
      </c>
      <c r="G292" s="29" t="s">
        <v>23</v>
      </c>
      <c r="H292" s="27" t="s">
        <v>23</v>
      </c>
      <c r="I292" s="27" t="s">
        <v>23</v>
      </c>
      <c r="J292" s="27" t="s">
        <v>693</v>
      </c>
      <c r="K292" s="26" t="s">
        <v>694</v>
      </c>
      <c r="L292" s="30" t="n">
        <v>28720</v>
      </c>
      <c r="M292" s="31" t="n">
        <v>45114</v>
      </c>
      <c r="N292" s="40" t="n">
        <v>45479</v>
      </c>
      <c r="O292" s="26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23.85" hidden="false" customHeight="false" outlineLevel="0" collapsed="false">
      <c r="A293" s="2"/>
      <c r="B293" s="26" t="s">
        <v>695</v>
      </c>
      <c r="C293" s="39" t="s">
        <v>64</v>
      </c>
      <c r="D293" s="49" t="n">
        <v>36</v>
      </c>
      <c r="E293" s="28" t="n">
        <v>2023</v>
      </c>
      <c r="F293" s="29" t="s">
        <v>23</v>
      </c>
      <c r="G293" s="29" t="s">
        <v>23</v>
      </c>
      <c r="H293" s="29" t="s">
        <v>23</v>
      </c>
      <c r="I293" s="29" t="s">
        <v>23</v>
      </c>
      <c r="J293" s="27" t="s">
        <v>221</v>
      </c>
      <c r="K293" s="26" t="s">
        <v>696</v>
      </c>
      <c r="L293" s="30" t="n">
        <v>111836</v>
      </c>
      <c r="M293" s="31" t="n">
        <v>45103</v>
      </c>
      <c r="N293" s="40" t="n">
        <v>45202</v>
      </c>
      <c r="O293" s="26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23.85" hidden="false" customHeight="false" outlineLevel="0" collapsed="false">
      <c r="A294" s="2"/>
      <c r="B294" s="26" t="s">
        <v>697</v>
      </c>
      <c r="C294" s="39" t="s">
        <v>64</v>
      </c>
      <c r="D294" s="49" t="n">
        <v>37</v>
      </c>
      <c r="E294" s="28" t="n">
        <v>2023</v>
      </c>
      <c r="F294" s="29" t="s">
        <v>23</v>
      </c>
      <c r="G294" s="29" t="s">
        <v>23</v>
      </c>
      <c r="H294" s="29" t="s">
        <v>23</v>
      </c>
      <c r="I294" s="29" t="s">
        <v>23</v>
      </c>
      <c r="J294" s="27" t="s">
        <v>299</v>
      </c>
      <c r="K294" s="26" t="s">
        <v>696</v>
      </c>
      <c r="L294" s="30" t="n">
        <v>8238.9</v>
      </c>
      <c r="M294" s="31" t="n">
        <v>45118</v>
      </c>
      <c r="N294" s="40" t="n">
        <v>45205</v>
      </c>
      <c r="O294" s="26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23.85" hidden="false" customHeight="false" outlineLevel="0" collapsed="false">
      <c r="A295" s="2"/>
      <c r="B295" s="26" t="s">
        <v>698</v>
      </c>
      <c r="C295" s="39" t="s">
        <v>64</v>
      </c>
      <c r="D295" s="49" t="n">
        <v>38</v>
      </c>
      <c r="E295" s="28" t="n">
        <v>2023</v>
      </c>
      <c r="F295" s="29" t="s">
        <v>23</v>
      </c>
      <c r="G295" s="29" t="s">
        <v>23</v>
      </c>
      <c r="H295" s="29" t="s">
        <v>23</v>
      </c>
      <c r="I295" s="29" t="s">
        <v>23</v>
      </c>
      <c r="J295" s="27" t="s">
        <v>699</v>
      </c>
      <c r="K295" s="26" t="s">
        <v>696</v>
      </c>
      <c r="L295" s="30" t="n">
        <v>28792.4</v>
      </c>
      <c r="M295" s="31" t="n">
        <v>45098</v>
      </c>
      <c r="N295" s="40" t="n">
        <v>45198</v>
      </c>
      <c r="O295" s="26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35.05" hidden="false" customHeight="false" outlineLevel="0" collapsed="false">
      <c r="A296" s="2"/>
      <c r="B296" s="26" t="s">
        <v>700</v>
      </c>
      <c r="C296" s="39" t="s">
        <v>64</v>
      </c>
      <c r="D296" s="49" t="n">
        <v>39</v>
      </c>
      <c r="E296" s="28" t="n">
        <v>2023</v>
      </c>
      <c r="F296" s="29" t="s">
        <v>23</v>
      </c>
      <c r="G296" s="29" t="s">
        <v>23</v>
      </c>
      <c r="H296" s="29" t="s">
        <v>23</v>
      </c>
      <c r="I296" s="29" t="s">
        <v>23</v>
      </c>
      <c r="J296" s="27" t="s">
        <v>652</v>
      </c>
      <c r="K296" s="26" t="s">
        <v>701</v>
      </c>
      <c r="L296" s="30" t="n">
        <v>52299.66</v>
      </c>
      <c r="M296" s="31" t="n">
        <v>45107</v>
      </c>
      <c r="N296" s="40" t="n">
        <v>45472</v>
      </c>
      <c r="O296" s="26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23.85" hidden="false" customHeight="false" outlineLevel="0" collapsed="false">
      <c r="A297" s="2"/>
      <c r="B297" s="26" t="s">
        <v>702</v>
      </c>
      <c r="C297" s="39" t="s">
        <v>64</v>
      </c>
      <c r="D297" s="49" t="n">
        <v>40</v>
      </c>
      <c r="E297" s="28" t="n">
        <v>2023</v>
      </c>
      <c r="F297" s="29" t="s">
        <v>23</v>
      </c>
      <c r="G297" s="29" t="s">
        <v>23</v>
      </c>
      <c r="H297" s="29" t="s">
        <v>23</v>
      </c>
      <c r="I297" s="29" t="s">
        <v>23</v>
      </c>
      <c r="J297" s="27" t="s">
        <v>703</v>
      </c>
      <c r="K297" s="26" t="s">
        <v>704</v>
      </c>
      <c r="L297" s="30" t="n">
        <v>8900</v>
      </c>
      <c r="M297" s="31" t="n">
        <v>45138</v>
      </c>
      <c r="N297" s="40" t="n">
        <v>45503</v>
      </c>
      <c r="O297" s="26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23.85" hidden="false" customHeight="false" outlineLevel="0" collapsed="false">
      <c r="A298" s="2"/>
      <c r="B298" s="26" t="s">
        <v>705</v>
      </c>
      <c r="C298" s="39" t="s">
        <v>64</v>
      </c>
      <c r="D298" s="49" t="n">
        <v>41</v>
      </c>
      <c r="E298" s="28" t="n">
        <v>2023</v>
      </c>
      <c r="F298" s="29" t="s">
        <v>23</v>
      </c>
      <c r="G298" s="29" t="s">
        <v>23</v>
      </c>
      <c r="H298" s="29" t="s">
        <v>23</v>
      </c>
      <c r="I298" s="29" t="s">
        <v>23</v>
      </c>
      <c r="J298" s="27" t="s">
        <v>344</v>
      </c>
      <c r="K298" s="26" t="s">
        <v>706</v>
      </c>
      <c r="L298" s="30" t="n">
        <v>9839</v>
      </c>
      <c r="M298" s="31" t="n">
        <v>45141</v>
      </c>
      <c r="N298" s="40" t="n">
        <v>45223</v>
      </c>
      <c r="O298" s="26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23.85" hidden="false" customHeight="false" outlineLevel="0" collapsed="false">
      <c r="A299" s="2"/>
      <c r="B299" s="26" t="s">
        <v>707</v>
      </c>
      <c r="C299" s="39" t="s">
        <v>64</v>
      </c>
      <c r="D299" s="49" t="n">
        <v>42</v>
      </c>
      <c r="E299" s="28" t="n">
        <v>2023</v>
      </c>
      <c r="F299" s="29" t="s">
        <v>23</v>
      </c>
      <c r="G299" s="29" t="s">
        <v>23</v>
      </c>
      <c r="H299" s="29" t="s">
        <v>23</v>
      </c>
      <c r="I299" s="29" t="s">
        <v>23</v>
      </c>
      <c r="J299" s="27" t="s">
        <v>708</v>
      </c>
      <c r="K299" s="26" t="s">
        <v>709</v>
      </c>
      <c r="L299" s="30" t="n">
        <v>154636.84</v>
      </c>
      <c r="M299" s="31" t="n">
        <v>45123</v>
      </c>
      <c r="N299" s="40" t="n">
        <v>45488</v>
      </c>
      <c r="O299" s="26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23.85" hidden="false" customHeight="false" outlineLevel="0" collapsed="false">
      <c r="A300" s="2"/>
      <c r="B300" s="32" t="s">
        <v>710</v>
      </c>
      <c r="C300" s="42" t="s">
        <v>23</v>
      </c>
      <c r="D300" s="51" t="n">
        <v>42</v>
      </c>
      <c r="E300" s="34" t="n">
        <v>2023</v>
      </c>
      <c r="F300" s="35" t="n">
        <v>1</v>
      </c>
      <c r="G300" s="35" t="n">
        <v>2023</v>
      </c>
      <c r="H300" s="33" t="s">
        <v>210</v>
      </c>
      <c r="I300" s="33" t="s">
        <v>489</v>
      </c>
      <c r="J300" s="33" t="s">
        <v>708</v>
      </c>
      <c r="K300" s="32" t="s">
        <v>711</v>
      </c>
      <c r="L300" s="36" t="n">
        <v>3334.07</v>
      </c>
      <c r="M300" s="37" t="s">
        <v>23</v>
      </c>
      <c r="N300" s="43" t="s">
        <v>23</v>
      </c>
      <c r="O300" s="3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5" hidden="false" customHeight="false" outlineLevel="0" collapsed="false">
      <c r="A301" s="2"/>
      <c r="B301" s="32" t="s">
        <v>712</v>
      </c>
      <c r="C301" s="42" t="s">
        <v>23</v>
      </c>
      <c r="D301" s="51" t="n">
        <v>42</v>
      </c>
      <c r="E301" s="34" t="n">
        <v>2023</v>
      </c>
      <c r="F301" s="35" t="n">
        <v>2</v>
      </c>
      <c r="G301" s="35" t="n">
        <v>2023</v>
      </c>
      <c r="H301" s="33" t="s">
        <v>210</v>
      </c>
      <c r="I301" s="33" t="s">
        <v>489</v>
      </c>
      <c r="J301" s="33" t="s">
        <v>708</v>
      </c>
      <c r="K301" s="32" t="s">
        <v>713</v>
      </c>
      <c r="L301" s="36" t="n">
        <v>86.96</v>
      </c>
      <c r="M301" s="37" t="s">
        <v>23</v>
      </c>
      <c r="N301" s="43" t="s">
        <v>23</v>
      </c>
      <c r="O301" s="3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5" hidden="false" customHeight="false" outlineLevel="0" collapsed="false">
      <c r="A302" s="2"/>
      <c r="B302" s="26" t="s">
        <v>714</v>
      </c>
      <c r="C302" s="39" t="s">
        <v>64</v>
      </c>
      <c r="D302" s="49" t="n">
        <v>43</v>
      </c>
      <c r="E302" s="28" t="n">
        <v>2023</v>
      </c>
      <c r="F302" s="29" t="s">
        <v>23</v>
      </c>
      <c r="G302" s="29" t="s">
        <v>23</v>
      </c>
      <c r="H302" s="29" t="s">
        <v>23</v>
      </c>
      <c r="I302" s="29" t="s">
        <v>23</v>
      </c>
      <c r="J302" s="27" t="s">
        <v>715</v>
      </c>
      <c r="K302" s="26" t="s">
        <v>716</v>
      </c>
      <c r="L302" s="30" t="n">
        <v>124998.08</v>
      </c>
      <c r="M302" s="31" t="n">
        <v>45145</v>
      </c>
      <c r="N302" s="40" t="n">
        <v>45328</v>
      </c>
      <c r="O302" s="26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5" hidden="false" customHeight="false" outlineLevel="0" collapsed="false">
      <c r="A303" s="2"/>
      <c r="B303" s="26" t="s">
        <v>717</v>
      </c>
      <c r="C303" s="39" t="s">
        <v>64</v>
      </c>
      <c r="D303" s="49" t="n">
        <v>44</v>
      </c>
      <c r="E303" s="28" t="n">
        <v>2023</v>
      </c>
      <c r="F303" s="29" t="s">
        <v>23</v>
      </c>
      <c r="G303" s="29" t="s">
        <v>23</v>
      </c>
      <c r="H303" s="29" t="s">
        <v>23</v>
      </c>
      <c r="I303" s="29" t="s">
        <v>23</v>
      </c>
      <c r="J303" s="27" t="s">
        <v>221</v>
      </c>
      <c r="K303" s="26" t="s">
        <v>718</v>
      </c>
      <c r="L303" s="30" t="n">
        <v>55137</v>
      </c>
      <c r="M303" s="31" t="n">
        <v>45140</v>
      </c>
      <c r="N303" s="40" t="n">
        <v>45323</v>
      </c>
      <c r="O303" s="26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23.85" hidden="false" customHeight="false" outlineLevel="0" collapsed="false">
      <c r="A304" s="2"/>
      <c r="B304" s="26" t="s">
        <v>719</v>
      </c>
      <c r="C304" s="39" t="s">
        <v>64</v>
      </c>
      <c r="D304" s="49" t="n">
        <v>45</v>
      </c>
      <c r="E304" s="28" t="n">
        <v>2023</v>
      </c>
      <c r="F304" s="29" t="s">
        <v>23</v>
      </c>
      <c r="G304" s="29" t="s">
        <v>23</v>
      </c>
      <c r="H304" s="29" t="s">
        <v>23</v>
      </c>
      <c r="I304" s="29" t="s">
        <v>23</v>
      </c>
      <c r="J304" s="27" t="s">
        <v>720</v>
      </c>
      <c r="K304" s="26" t="s">
        <v>721</v>
      </c>
      <c r="L304" s="30" t="n">
        <v>8300</v>
      </c>
      <c r="M304" s="31" t="n">
        <v>45139</v>
      </c>
      <c r="N304" s="40" t="n">
        <v>45504</v>
      </c>
      <c r="O304" s="26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5" hidden="false" customHeight="false" outlineLevel="0" collapsed="false">
      <c r="A305" s="2"/>
      <c r="B305" s="26" t="s">
        <v>722</v>
      </c>
      <c r="C305" s="39" t="s">
        <v>64</v>
      </c>
      <c r="D305" s="49" t="n">
        <v>46</v>
      </c>
      <c r="E305" s="28" t="n">
        <v>2023</v>
      </c>
      <c r="F305" s="29" t="s">
        <v>23</v>
      </c>
      <c r="G305" s="29" t="s">
        <v>23</v>
      </c>
      <c r="H305" s="29" t="s">
        <v>23</v>
      </c>
      <c r="I305" s="29" t="s">
        <v>23</v>
      </c>
      <c r="J305" s="27" t="s">
        <v>699</v>
      </c>
      <c r="K305" s="26" t="s">
        <v>723</v>
      </c>
      <c r="L305" s="30" t="n">
        <v>6903.6</v>
      </c>
      <c r="M305" s="31" t="n">
        <v>45127</v>
      </c>
      <c r="N305" s="40" t="n">
        <v>45198</v>
      </c>
      <c r="O305" s="26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33.15" hidden="false" customHeight="true" outlineLevel="0" collapsed="false">
      <c r="A306" s="2"/>
      <c r="B306" s="26" t="s">
        <v>724</v>
      </c>
      <c r="C306" s="39" t="s">
        <v>64</v>
      </c>
      <c r="D306" s="49" t="n">
        <v>47</v>
      </c>
      <c r="E306" s="28" t="n">
        <v>2023</v>
      </c>
      <c r="F306" s="29" t="s">
        <v>23</v>
      </c>
      <c r="G306" s="29" t="s">
        <v>23</v>
      </c>
      <c r="H306" s="29" t="s">
        <v>23</v>
      </c>
      <c r="I306" s="29" t="s">
        <v>23</v>
      </c>
      <c r="J306" s="27" t="s">
        <v>725</v>
      </c>
      <c r="K306" s="26" t="s">
        <v>726</v>
      </c>
      <c r="L306" s="30" t="n">
        <v>594409</v>
      </c>
      <c r="M306" s="31" t="n">
        <v>45131</v>
      </c>
      <c r="N306" s="40" t="n">
        <v>45682</v>
      </c>
      <c r="O306" s="26" t="s">
        <v>727</v>
      </c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23.85" hidden="false" customHeight="false" outlineLevel="0" collapsed="false">
      <c r="A307" s="2"/>
      <c r="B307" s="32" t="s">
        <v>728</v>
      </c>
      <c r="C307" s="42" t="s">
        <v>23</v>
      </c>
      <c r="D307" s="51" t="n">
        <v>47</v>
      </c>
      <c r="E307" s="34" t="n">
        <v>2023</v>
      </c>
      <c r="F307" s="35" t="n">
        <v>1</v>
      </c>
      <c r="G307" s="35" t="n">
        <v>2024</v>
      </c>
      <c r="H307" s="33" t="s">
        <v>210</v>
      </c>
      <c r="I307" s="33" t="s">
        <v>621</v>
      </c>
      <c r="J307" s="33" t="s">
        <v>725</v>
      </c>
      <c r="K307" s="32" t="s">
        <v>729</v>
      </c>
      <c r="L307" s="36" t="n">
        <v>818782</v>
      </c>
      <c r="M307" s="37" t="s">
        <v>23</v>
      </c>
      <c r="N307" s="43" t="s">
        <v>23</v>
      </c>
      <c r="O307" s="3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35.05" hidden="false" customHeight="false" outlineLevel="0" collapsed="false">
      <c r="A308" s="2"/>
      <c r="B308" s="26" t="s">
        <v>730</v>
      </c>
      <c r="C308" s="39" t="s">
        <v>64</v>
      </c>
      <c r="D308" s="49" t="n">
        <v>48</v>
      </c>
      <c r="E308" s="28" t="n">
        <v>2023</v>
      </c>
      <c r="F308" s="29" t="s">
        <v>23</v>
      </c>
      <c r="G308" s="29" t="s">
        <v>23</v>
      </c>
      <c r="H308" s="29" t="s">
        <v>23</v>
      </c>
      <c r="I308" s="29" t="s">
        <v>23</v>
      </c>
      <c r="J308" s="27" t="s">
        <v>731</v>
      </c>
      <c r="K308" s="26" t="s">
        <v>732</v>
      </c>
      <c r="L308" s="30" t="n">
        <v>112995</v>
      </c>
      <c r="M308" s="31" t="n">
        <v>45167</v>
      </c>
      <c r="N308" s="40" t="n">
        <v>45532</v>
      </c>
      <c r="O308" s="26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23.85" hidden="false" customHeight="false" outlineLevel="0" collapsed="false">
      <c r="A309" s="2"/>
      <c r="B309" s="32" t="s">
        <v>733</v>
      </c>
      <c r="C309" s="42" t="s">
        <v>23</v>
      </c>
      <c r="D309" s="51" t="n">
        <v>48</v>
      </c>
      <c r="E309" s="34" t="n">
        <v>2023</v>
      </c>
      <c r="F309" s="35" t="n">
        <v>1</v>
      </c>
      <c r="G309" s="35" t="n">
        <v>2024</v>
      </c>
      <c r="H309" s="33" t="s">
        <v>734</v>
      </c>
      <c r="I309" s="33" t="s">
        <v>489</v>
      </c>
      <c r="J309" s="33" t="s">
        <v>731</v>
      </c>
      <c r="K309" s="32" t="s">
        <v>735</v>
      </c>
      <c r="L309" s="36" t="n">
        <v>3264.56</v>
      </c>
      <c r="M309" s="37" t="s">
        <v>23</v>
      </c>
      <c r="N309" s="43" t="s">
        <v>23</v>
      </c>
      <c r="O309" s="3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5" hidden="false" customHeight="false" outlineLevel="0" collapsed="false">
      <c r="A310" s="2"/>
      <c r="B310" s="32" t="s">
        <v>736</v>
      </c>
      <c r="C310" s="42" t="s">
        <v>23</v>
      </c>
      <c r="D310" s="51" t="n">
        <v>48</v>
      </c>
      <c r="E310" s="34" t="n">
        <v>2023</v>
      </c>
      <c r="F310" s="35" t="n">
        <v>2</v>
      </c>
      <c r="G310" s="35" t="n">
        <v>2024</v>
      </c>
      <c r="H310" s="33" t="s">
        <v>210</v>
      </c>
      <c r="I310" s="33" t="s">
        <v>211</v>
      </c>
      <c r="J310" s="33" t="s">
        <v>731</v>
      </c>
      <c r="K310" s="32" t="s">
        <v>286</v>
      </c>
      <c r="L310" s="36" t="n">
        <v>116259.6</v>
      </c>
      <c r="M310" s="37" t="n">
        <v>45533</v>
      </c>
      <c r="N310" s="43" t="n">
        <v>45897</v>
      </c>
      <c r="O310" s="3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5" hidden="false" customHeight="false" outlineLevel="0" collapsed="false">
      <c r="A311" s="2"/>
      <c r="B311" s="32" t="s">
        <v>737</v>
      </c>
      <c r="C311" s="42" t="s">
        <v>23</v>
      </c>
      <c r="D311" s="51" t="n">
        <v>48</v>
      </c>
      <c r="E311" s="34" t="n">
        <v>2024</v>
      </c>
      <c r="F311" s="35" t="n">
        <v>3</v>
      </c>
      <c r="G311" s="35" t="n">
        <v>2024</v>
      </c>
      <c r="H311" s="33" t="s">
        <v>210</v>
      </c>
      <c r="I311" s="33" t="s">
        <v>489</v>
      </c>
      <c r="J311" s="33" t="s">
        <v>731</v>
      </c>
      <c r="K311" s="32" t="s">
        <v>738</v>
      </c>
      <c r="L311" s="36" t="n">
        <v>140</v>
      </c>
      <c r="M311" s="37" t="s">
        <v>23</v>
      </c>
      <c r="N311" s="43" t="s">
        <v>23</v>
      </c>
      <c r="O311" s="3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23.85" hidden="false" customHeight="false" outlineLevel="0" collapsed="false">
      <c r="A312" s="2"/>
      <c r="B312" s="26" t="s">
        <v>739</v>
      </c>
      <c r="C312" s="39" t="s">
        <v>64</v>
      </c>
      <c r="D312" s="49" t="n">
        <v>49</v>
      </c>
      <c r="E312" s="28" t="n">
        <v>2023</v>
      </c>
      <c r="F312" s="29" t="s">
        <v>23</v>
      </c>
      <c r="G312" s="29" t="s">
        <v>23</v>
      </c>
      <c r="H312" s="29" t="s">
        <v>23</v>
      </c>
      <c r="I312" s="29" t="s">
        <v>23</v>
      </c>
      <c r="J312" s="27" t="s">
        <v>740</v>
      </c>
      <c r="K312" s="26" t="s">
        <v>741</v>
      </c>
      <c r="L312" s="30" t="n">
        <v>1095</v>
      </c>
      <c r="M312" s="31" t="n">
        <v>45141</v>
      </c>
      <c r="N312" s="40" t="n">
        <v>45506</v>
      </c>
      <c r="O312" s="26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23.85" hidden="false" customHeight="false" outlineLevel="0" collapsed="false">
      <c r="A313" s="2"/>
      <c r="B313" s="32" t="s">
        <v>742</v>
      </c>
      <c r="C313" s="42" t="s">
        <v>23</v>
      </c>
      <c r="D313" s="51" t="n">
        <v>49</v>
      </c>
      <c r="E313" s="34" t="n">
        <v>2023</v>
      </c>
      <c r="F313" s="35" t="n">
        <v>0</v>
      </c>
      <c r="G313" s="35" t="n">
        <v>2023</v>
      </c>
      <c r="H313" s="33" t="s">
        <v>254</v>
      </c>
      <c r="I313" s="33" t="s">
        <v>743</v>
      </c>
      <c r="J313" s="33" t="s">
        <v>740</v>
      </c>
      <c r="K313" s="32" t="s">
        <v>744</v>
      </c>
      <c r="L313" s="36" t="s">
        <v>23</v>
      </c>
      <c r="M313" s="37" t="s">
        <v>23</v>
      </c>
      <c r="N313" s="43" t="s">
        <v>23</v>
      </c>
      <c r="O313" s="3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5" hidden="false" customHeight="false" outlineLevel="0" collapsed="false">
      <c r="A314" s="2"/>
      <c r="B314" s="26" t="s">
        <v>745</v>
      </c>
      <c r="C314" s="39" t="s">
        <v>64</v>
      </c>
      <c r="D314" s="49" t="n">
        <v>50</v>
      </c>
      <c r="E314" s="28" t="n">
        <v>2023</v>
      </c>
      <c r="F314" s="29" t="s">
        <v>23</v>
      </c>
      <c r="G314" s="29" t="s">
        <v>23</v>
      </c>
      <c r="H314" s="29" t="s">
        <v>23</v>
      </c>
      <c r="I314" s="29" t="s">
        <v>23</v>
      </c>
      <c r="J314" s="27" t="s">
        <v>533</v>
      </c>
      <c r="K314" s="26" t="s">
        <v>746</v>
      </c>
      <c r="L314" s="30" t="n">
        <v>69</v>
      </c>
      <c r="M314" s="31" t="n">
        <v>45146</v>
      </c>
      <c r="N314" s="40" t="n">
        <v>45511</v>
      </c>
      <c r="O314" s="26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23.85" hidden="false" customHeight="false" outlineLevel="0" collapsed="false">
      <c r="A315" s="2"/>
      <c r="B315" s="26" t="s">
        <v>747</v>
      </c>
      <c r="C315" s="27" t="s">
        <v>27</v>
      </c>
      <c r="D315" s="49" t="n">
        <v>51</v>
      </c>
      <c r="E315" s="28" t="n">
        <v>2023</v>
      </c>
      <c r="F315" s="29" t="s">
        <v>23</v>
      </c>
      <c r="G315" s="29" t="s">
        <v>23</v>
      </c>
      <c r="H315" s="29" t="s">
        <v>23</v>
      </c>
      <c r="I315" s="29" t="s">
        <v>23</v>
      </c>
      <c r="J315" s="27" t="s">
        <v>748</v>
      </c>
      <c r="K315" s="26" t="s">
        <v>749</v>
      </c>
      <c r="L315" s="30" t="n">
        <v>15199.92</v>
      </c>
      <c r="M315" s="31" t="n">
        <v>45148</v>
      </c>
      <c r="N315" s="31" t="n">
        <v>45513</v>
      </c>
      <c r="O315" s="26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5" hidden="false" customHeight="false" outlineLevel="0" collapsed="false">
      <c r="A316" s="2"/>
      <c r="B316" s="32" t="s">
        <v>750</v>
      </c>
      <c r="C316" s="33" t="s">
        <v>23</v>
      </c>
      <c r="D316" s="51" t="n">
        <v>51</v>
      </c>
      <c r="E316" s="34" t="n">
        <v>2023</v>
      </c>
      <c r="F316" s="35" t="n">
        <v>1</v>
      </c>
      <c r="G316" s="35" t="n">
        <v>2024</v>
      </c>
      <c r="H316" s="33" t="s">
        <v>210</v>
      </c>
      <c r="I316" s="33" t="s">
        <v>211</v>
      </c>
      <c r="J316" s="33" t="s">
        <v>748</v>
      </c>
      <c r="K316" s="32" t="s">
        <v>228</v>
      </c>
      <c r="L316" s="36" t="n">
        <v>15199.92</v>
      </c>
      <c r="M316" s="37" t="n">
        <v>45514</v>
      </c>
      <c r="N316" s="37" t="n">
        <v>45878</v>
      </c>
      <c r="O316" s="3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5" hidden="false" customHeight="false" outlineLevel="0" collapsed="false">
      <c r="A317" s="2"/>
      <c r="B317" s="32" t="s">
        <v>751</v>
      </c>
      <c r="C317" s="33" t="s">
        <v>23</v>
      </c>
      <c r="D317" s="51" t="n">
        <v>51</v>
      </c>
      <c r="E317" s="34" t="n">
        <v>2023</v>
      </c>
      <c r="F317" s="35" t="n">
        <v>2</v>
      </c>
      <c r="G317" s="35" t="n">
        <v>2025</v>
      </c>
      <c r="H317" s="33" t="s">
        <v>210</v>
      </c>
      <c r="I317" s="33" t="s">
        <v>211</v>
      </c>
      <c r="J317" s="33" t="s">
        <v>748</v>
      </c>
      <c r="K317" s="32" t="s">
        <v>228</v>
      </c>
      <c r="L317" s="36" t="n">
        <v>15199.92</v>
      </c>
      <c r="M317" s="37" t="n">
        <v>45878</v>
      </c>
      <c r="N317" s="37" t="n">
        <v>46242</v>
      </c>
      <c r="O317" s="3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5" hidden="false" customHeight="false" outlineLevel="0" collapsed="false">
      <c r="A318" s="2"/>
      <c r="B318" s="32" t="s">
        <v>752</v>
      </c>
      <c r="C318" s="33" t="s">
        <v>23</v>
      </c>
      <c r="D318" s="51" t="n">
        <v>51</v>
      </c>
      <c r="E318" s="34" t="n">
        <v>2023</v>
      </c>
      <c r="F318" s="35" t="n">
        <v>1</v>
      </c>
      <c r="G318" s="35" t="n">
        <v>2025</v>
      </c>
      <c r="H318" s="33" t="s">
        <v>30</v>
      </c>
      <c r="I318" s="33" t="s">
        <v>311</v>
      </c>
      <c r="J318" s="33" t="s">
        <v>748</v>
      </c>
      <c r="K318" s="32" t="s">
        <v>753</v>
      </c>
      <c r="L318" s="36" t="n">
        <v>988.2</v>
      </c>
      <c r="M318" s="37" t="s">
        <v>23</v>
      </c>
      <c r="N318" s="37" t="s">
        <v>23</v>
      </c>
      <c r="O318" s="3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5" hidden="false" customHeight="false" outlineLevel="0" collapsed="false">
      <c r="A319" s="2"/>
      <c r="B319" s="26" t="s">
        <v>754</v>
      </c>
      <c r="C319" s="39" t="s">
        <v>64</v>
      </c>
      <c r="D319" s="49" t="n">
        <v>52</v>
      </c>
      <c r="E319" s="28" t="n">
        <v>2023</v>
      </c>
      <c r="F319" s="29" t="s">
        <v>23</v>
      </c>
      <c r="G319" s="29" t="s">
        <v>23</v>
      </c>
      <c r="H319" s="29" t="s">
        <v>23</v>
      </c>
      <c r="I319" s="29" t="s">
        <v>23</v>
      </c>
      <c r="J319" s="27" t="s">
        <v>218</v>
      </c>
      <c r="K319" s="26" t="s">
        <v>716</v>
      </c>
      <c r="L319" s="30" t="n">
        <v>82614.36</v>
      </c>
      <c r="M319" s="31" t="n">
        <v>45148</v>
      </c>
      <c r="N319" s="40" t="n">
        <v>45331</v>
      </c>
      <c r="O319" s="26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35.05" hidden="false" customHeight="false" outlineLevel="0" collapsed="false">
      <c r="A320" s="2"/>
      <c r="B320" s="26" t="s">
        <v>755</v>
      </c>
      <c r="C320" s="39" t="s">
        <v>64</v>
      </c>
      <c r="D320" s="49" t="n">
        <v>53</v>
      </c>
      <c r="E320" s="28" t="n">
        <v>2023</v>
      </c>
      <c r="F320" s="29" t="s">
        <v>23</v>
      </c>
      <c r="G320" s="29" t="s">
        <v>23</v>
      </c>
      <c r="H320" s="29" t="s">
        <v>23</v>
      </c>
      <c r="I320" s="29" t="s">
        <v>23</v>
      </c>
      <c r="J320" s="27" t="s">
        <v>756</v>
      </c>
      <c r="K320" s="26" t="s">
        <v>757</v>
      </c>
      <c r="L320" s="30" t="n">
        <v>159600</v>
      </c>
      <c r="M320" s="31" t="n">
        <v>45147</v>
      </c>
      <c r="N320" s="40" t="n">
        <v>45512</v>
      </c>
      <c r="O320" s="26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24.85" hidden="false" customHeight="false" outlineLevel="0" collapsed="false">
      <c r="A321" s="2"/>
      <c r="B321" s="26" t="s">
        <v>758</v>
      </c>
      <c r="C321" s="39" t="s">
        <v>64</v>
      </c>
      <c r="D321" s="49" t="n">
        <v>54</v>
      </c>
      <c r="E321" s="28" t="n">
        <v>2023</v>
      </c>
      <c r="F321" s="29" t="s">
        <v>23</v>
      </c>
      <c r="G321" s="29" t="s">
        <v>23</v>
      </c>
      <c r="H321" s="29" t="s">
        <v>23</v>
      </c>
      <c r="I321" s="29" t="s">
        <v>23</v>
      </c>
      <c r="J321" s="27" t="s">
        <v>759</v>
      </c>
      <c r="K321" s="26" t="s">
        <v>760</v>
      </c>
      <c r="L321" s="30" t="n">
        <v>12880</v>
      </c>
      <c r="M321" s="31" t="n">
        <v>45188</v>
      </c>
      <c r="N321" s="40" t="n">
        <v>45918</v>
      </c>
      <c r="O321" s="26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5" hidden="false" customHeight="false" outlineLevel="0" collapsed="false">
      <c r="A322" s="2"/>
      <c r="B322" s="26" t="s">
        <v>761</v>
      </c>
      <c r="C322" s="39" t="s">
        <v>64</v>
      </c>
      <c r="D322" s="49" t="n">
        <v>55</v>
      </c>
      <c r="E322" s="28" t="n">
        <v>2023</v>
      </c>
      <c r="F322" s="29" t="s">
        <v>23</v>
      </c>
      <c r="G322" s="29" t="s">
        <v>23</v>
      </c>
      <c r="H322" s="29" t="s">
        <v>23</v>
      </c>
      <c r="I322" s="29" t="s">
        <v>23</v>
      </c>
      <c r="J322" s="27" t="s">
        <v>533</v>
      </c>
      <c r="K322" s="26" t="s">
        <v>762</v>
      </c>
      <c r="L322" s="30" t="n">
        <v>69</v>
      </c>
      <c r="M322" s="31" t="n">
        <v>45160</v>
      </c>
      <c r="N322" s="40" t="n">
        <v>45525</v>
      </c>
      <c r="O322" s="26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23.85" hidden="false" customHeight="false" outlineLevel="0" collapsed="false">
      <c r="A323" s="2"/>
      <c r="B323" s="26" t="s">
        <v>763</v>
      </c>
      <c r="C323" s="27" t="s">
        <v>27</v>
      </c>
      <c r="D323" s="49" t="n">
        <v>56</v>
      </c>
      <c r="E323" s="28" t="n">
        <v>2023</v>
      </c>
      <c r="F323" s="29" t="s">
        <v>23</v>
      </c>
      <c r="G323" s="29" t="s">
        <v>23</v>
      </c>
      <c r="H323" s="29" t="s">
        <v>23</v>
      </c>
      <c r="I323" s="29" t="s">
        <v>23</v>
      </c>
      <c r="J323" s="27" t="s">
        <v>764</v>
      </c>
      <c r="K323" s="26" t="s">
        <v>765</v>
      </c>
      <c r="L323" s="30" t="n">
        <v>2451753.6</v>
      </c>
      <c r="M323" s="31" t="n">
        <v>45155</v>
      </c>
      <c r="N323" s="31" t="n">
        <v>46981</v>
      </c>
      <c r="O323" s="26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5" hidden="false" customHeight="false" outlineLevel="0" collapsed="false">
      <c r="A324" s="2"/>
      <c r="B324" s="32" t="s">
        <v>766</v>
      </c>
      <c r="C324" s="33" t="s">
        <v>23</v>
      </c>
      <c r="D324" s="51" t="n">
        <v>56</v>
      </c>
      <c r="E324" s="34" t="n">
        <v>2023</v>
      </c>
      <c r="F324" s="35" t="n">
        <v>1</v>
      </c>
      <c r="G324" s="35" t="n">
        <v>2024</v>
      </c>
      <c r="H324" s="35" t="s">
        <v>30</v>
      </c>
      <c r="I324" s="35" t="s">
        <v>311</v>
      </c>
      <c r="J324" s="33" t="s">
        <v>764</v>
      </c>
      <c r="K324" s="33" t="s">
        <v>767</v>
      </c>
      <c r="L324" s="36" t="n">
        <v>71916.56</v>
      </c>
      <c r="M324" s="37" t="s">
        <v>23</v>
      </c>
      <c r="N324" s="37" t="s">
        <v>23</v>
      </c>
      <c r="O324" s="3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5" hidden="false" customHeight="false" outlineLevel="0" collapsed="false">
      <c r="A325" s="2"/>
      <c r="B325" s="32" t="s">
        <v>768</v>
      </c>
      <c r="C325" s="33" t="s">
        <v>23</v>
      </c>
      <c r="D325" s="51" t="n">
        <v>56</v>
      </c>
      <c r="E325" s="34" t="n">
        <v>2023</v>
      </c>
      <c r="F325" s="35" t="n">
        <v>2</v>
      </c>
      <c r="G325" s="35" t="n">
        <v>2025</v>
      </c>
      <c r="H325" s="35" t="s">
        <v>30</v>
      </c>
      <c r="I325" s="35" t="s">
        <v>311</v>
      </c>
      <c r="J325" s="33" t="s">
        <v>764</v>
      </c>
      <c r="K325" s="33" t="s">
        <v>769</v>
      </c>
      <c r="L325" s="36" t="n">
        <v>79346.28</v>
      </c>
      <c r="M325" s="37" t="s">
        <v>23</v>
      </c>
      <c r="N325" s="37" t="s">
        <v>23</v>
      </c>
      <c r="O325" s="3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5" hidden="false" customHeight="false" outlineLevel="0" collapsed="false">
      <c r="A326" s="2"/>
      <c r="B326" s="26" t="s">
        <v>770</v>
      </c>
      <c r="C326" s="39" t="s">
        <v>64</v>
      </c>
      <c r="D326" s="49" t="n">
        <v>57</v>
      </c>
      <c r="E326" s="28" t="n">
        <v>2023</v>
      </c>
      <c r="F326" s="29" t="s">
        <v>23</v>
      </c>
      <c r="G326" s="29" t="s">
        <v>23</v>
      </c>
      <c r="H326" s="29" t="s">
        <v>23</v>
      </c>
      <c r="I326" s="29" t="s">
        <v>23</v>
      </c>
      <c r="J326" s="27" t="s">
        <v>771</v>
      </c>
      <c r="K326" s="26" t="s">
        <v>772</v>
      </c>
      <c r="L326" s="30" t="n">
        <v>900000</v>
      </c>
      <c r="M326" s="31" t="n">
        <v>45189</v>
      </c>
      <c r="N326" s="40" t="n">
        <v>45554</v>
      </c>
      <c r="O326" s="26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24.85" hidden="false" customHeight="false" outlineLevel="0" collapsed="false">
      <c r="A327" s="2"/>
      <c r="B327" s="26" t="s">
        <v>773</v>
      </c>
      <c r="C327" s="39" t="s">
        <v>64</v>
      </c>
      <c r="D327" s="49" t="n">
        <v>58</v>
      </c>
      <c r="E327" s="28" t="n">
        <v>2023</v>
      </c>
      <c r="F327" s="29" t="s">
        <v>23</v>
      </c>
      <c r="G327" s="29" t="s">
        <v>23</v>
      </c>
      <c r="H327" s="29" t="s">
        <v>23</v>
      </c>
      <c r="I327" s="29" t="s">
        <v>23</v>
      </c>
      <c r="J327" s="27" t="s">
        <v>774</v>
      </c>
      <c r="K327" s="26" t="s">
        <v>775</v>
      </c>
      <c r="L327" s="30" t="n">
        <v>6240</v>
      </c>
      <c r="M327" s="31" t="n">
        <v>45184</v>
      </c>
      <c r="N327" s="40" t="n">
        <v>45914</v>
      </c>
      <c r="O327" s="26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5" hidden="false" customHeight="false" outlineLevel="0" collapsed="false">
      <c r="A328" s="2"/>
      <c r="B328" s="26" t="s">
        <v>776</v>
      </c>
      <c r="C328" s="39" t="s">
        <v>64</v>
      </c>
      <c r="D328" s="49" t="n">
        <v>59</v>
      </c>
      <c r="E328" s="28" t="n">
        <v>2023</v>
      </c>
      <c r="F328" s="29" t="s">
        <v>23</v>
      </c>
      <c r="G328" s="29" t="s">
        <v>23</v>
      </c>
      <c r="H328" s="29" t="s">
        <v>23</v>
      </c>
      <c r="I328" s="29" t="s">
        <v>23</v>
      </c>
      <c r="J328" s="27" t="s">
        <v>774</v>
      </c>
      <c r="K328" s="26" t="s">
        <v>777</v>
      </c>
      <c r="L328" s="30" t="n">
        <v>9880</v>
      </c>
      <c r="M328" s="31" t="n">
        <v>45181</v>
      </c>
      <c r="N328" s="40" t="n">
        <v>45911</v>
      </c>
      <c r="O328" s="26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5" hidden="false" customHeight="false" outlineLevel="0" collapsed="false">
      <c r="A329" s="2"/>
      <c r="B329" s="26" t="s">
        <v>778</v>
      </c>
      <c r="C329" s="39" t="s">
        <v>64</v>
      </c>
      <c r="D329" s="49" t="n">
        <v>60</v>
      </c>
      <c r="E329" s="28" t="n">
        <v>2023</v>
      </c>
      <c r="F329" s="29" t="s">
        <v>23</v>
      </c>
      <c r="G329" s="29" t="s">
        <v>23</v>
      </c>
      <c r="H329" s="29" t="s">
        <v>23</v>
      </c>
      <c r="I329" s="29" t="s">
        <v>23</v>
      </c>
      <c r="J329" s="27" t="s">
        <v>533</v>
      </c>
      <c r="K329" s="26" t="s">
        <v>779</v>
      </c>
      <c r="L329" s="30" t="n">
        <v>621</v>
      </c>
      <c r="M329" s="31" t="n">
        <v>45166</v>
      </c>
      <c r="N329" s="40" t="n">
        <v>45531</v>
      </c>
      <c r="O329" s="26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23.85" hidden="false" customHeight="false" outlineLevel="0" collapsed="false">
      <c r="A330" s="2"/>
      <c r="B330" s="26" t="s">
        <v>780</v>
      </c>
      <c r="C330" s="39" t="s">
        <v>152</v>
      </c>
      <c r="D330" s="49" t="n">
        <v>61</v>
      </c>
      <c r="E330" s="28" t="n">
        <v>2023</v>
      </c>
      <c r="F330" s="29" t="s">
        <v>23</v>
      </c>
      <c r="G330" s="29" t="s">
        <v>23</v>
      </c>
      <c r="H330" s="29" t="s">
        <v>23</v>
      </c>
      <c r="I330" s="29" t="s">
        <v>23</v>
      </c>
      <c r="J330" s="27" t="s">
        <v>740</v>
      </c>
      <c r="K330" s="26" t="s">
        <v>781</v>
      </c>
      <c r="L330" s="30" t="n">
        <v>2805</v>
      </c>
      <c r="M330" s="31" t="s">
        <v>23</v>
      </c>
      <c r="N330" s="40" t="s">
        <v>23</v>
      </c>
      <c r="O330" s="26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23.85" hidden="false" customHeight="false" outlineLevel="0" collapsed="false">
      <c r="A331" s="2"/>
      <c r="B331" s="26" t="s">
        <v>782</v>
      </c>
      <c r="C331" s="39" t="s">
        <v>152</v>
      </c>
      <c r="D331" s="49" t="n">
        <v>62</v>
      </c>
      <c r="E331" s="28" t="n">
        <v>2023</v>
      </c>
      <c r="F331" s="29" t="s">
        <v>23</v>
      </c>
      <c r="G331" s="29" t="s">
        <v>23</v>
      </c>
      <c r="H331" s="29" t="s">
        <v>23</v>
      </c>
      <c r="I331" s="29" t="s">
        <v>23</v>
      </c>
      <c r="J331" s="27" t="s">
        <v>740</v>
      </c>
      <c r="K331" s="26" t="s">
        <v>783</v>
      </c>
      <c r="L331" s="30" t="n">
        <v>1020</v>
      </c>
      <c r="M331" s="31" t="s">
        <v>23</v>
      </c>
      <c r="N331" s="40" t="s">
        <v>23</v>
      </c>
      <c r="O331" s="26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23.85" hidden="false" customHeight="false" outlineLevel="0" collapsed="false">
      <c r="A332" s="2"/>
      <c r="B332" s="26" t="s">
        <v>784</v>
      </c>
      <c r="C332" s="39" t="s">
        <v>64</v>
      </c>
      <c r="D332" s="49" t="n">
        <v>63</v>
      </c>
      <c r="E332" s="28" t="n">
        <v>2023</v>
      </c>
      <c r="F332" s="29" t="s">
        <v>23</v>
      </c>
      <c r="G332" s="29" t="s">
        <v>23</v>
      </c>
      <c r="H332" s="29" t="s">
        <v>23</v>
      </c>
      <c r="I332" s="29" t="s">
        <v>23</v>
      </c>
      <c r="J332" s="27" t="s">
        <v>785</v>
      </c>
      <c r="K332" s="26" t="s">
        <v>786</v>
      </c>
      <c r="L332" s="30" t="n">
        <v>1760</v>
      </c>
      <c r="M332" s="31" t="n">
        <v>45161</v>
      </c>
      <c r="N332" s="40" t="n">
        <v>45526</v>
      </c>
      <c r="O332" s="26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23.85" hidden="false" customHeight="false" outlineLevel="0" collapsed="false">
      <c r="A333" s="2"/>
      <c r="B333" s="32" t="s">
        <v>787</v>
      </c>
      <c r="C333" s="42" t="s">
        <v>23</v>
      </c>
      <c r="D333" s="51" t="n">
        <v>63</v>
      </c>
      <c r="E333" s="34" t="n">
        <v>2023</v>
      </c>
      <c r="F333" s="35" t="n">
        <v>1</v>
      </c>
      <c r="G333" s="35" t="n">
        <v>2024</v>
      </c>
      <c r="H333" s="33" t="s">
        <v>210</v>
      </c>
      <c r="I333" s="33" t="s">
        <v>788</v>
      </c>
      <c r="J333" s="33" t="s">
        <v>785</v>
      </c>
      <c r="K333" s="32" t="s">
        <v>789</v>
      </c>
      <c r="L333" s="36" t="n">
        <v>2624</v>
      </c>
      <c r="M333" s="37" t="n">
        <v>45527</v>
      </c>
      <c r="N333" s="43" t="n">
        <v>45891</v>
      </c>
      <c r="O333" s="3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23.85" hidden="false" customHeight="false" outlineLevel="0" collapsed="false">
      <c r="A334" s="2"/>
      <c r="B334" s="26" t="s">
        <v>790</v>
      </c>
      <c r="C334" s="39" t="s">
        <v>152</v>
      </c>
      <c r="D334" s="49" t="n">
        <v>64</v>
      </c>
      <c r="E334" s="28" t="n">
        <v>2023</v>
      </c>
      <c r="F334" s="29" t="s">
        <v>23</v>
      </c>
      <c r="G334" s="29" t="s">
        <v>23</v>
      </c>
      <c r="H334" s="29" t="s">
        <v>23</v>
      </c>
      <c r="I334" s="29" t="s">
        <v>23</v>
      </c>
      <c r="J334" s="27" t="s">
        <v>740</v>
      </c>
      <c r="K334" s="26" t="s">
        <v>791</v>
      </c>
      <c r="L334" s="30" t="n">
        <v>1035</v>
      </c>
      <c r="M334" s="31" t="s">
        <v>23</v>
      </c>
      <c r="N334" s="40" t="s">
        <v>23</v>
      </c>
      <c r="O334" s="26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23.85" hidden="false" customHeight="false" outlineLevel="0" collapsed="false">
      <c r="A335" s="2"/>
      <c r="B335" s="26" t="s">
        <v>792</v>
      </c>
      <c r="C335" s="27" t="s">
        <v>27</v>
      </c>
      <c r="D335" s="49" t="n">
        <v>65</v>
      </c>
      <c r="E335" s="28" t="n">
        <v>2023</v>
      </c>
      <c r="F335" s="29" t="s">
        <v>23</v>
      </c>
      <c r="G335" s="29" t="s">
        <v>23</v>
      </c>
      <c r="H335" s="29" t="s">
        <v>23</v>
      </c>
      <c r="I335" s="29" t="s">
        <v>23</v>
      </c>
      <c r="J335" s="27" t="s">
        <v>793</v>
      </c>
      <c r="K335" s="26" t="s">
        <v>794</v>
      </c>
      <c r="L335" s="30" t="n">
        <v>9801.84</v>
      </c>
      <c r="M335" s="31" t="n">
        <v>45168</v>
      </c>
      <c r="N335" s="31" t="n">
        <v>45533</v>
      </c>
      <c r="O335" s="26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5" hidden="false" customHeight="false" outlineLevel="0" collapsed="false">
      <c r="A336" s="2"/>
      <c r="B336" s="32" t="s">
        <v>795</v>
      </c>
      <c r="C336" s="33" t="s">
        <v>23</v>
      </c>
      <c r="D336" s="51" t="n">
        <v>65</v>
      </c>
      <c r="E336" s="34" t="n">
        <v>2023</v>
      </c>
      <c r="F336" s="35" t="n">
        <v>1</v>
      </c>
      <c r="G336" s="35" t="n">
        <v>2024</v>
      </c>
      <c r="H336" s="33" t="s">
        <v>210</v>
      </c>
      <c r="I336" s="33" t="s">
        <v>211</v>
      </c>
      <c r="J336" s="33" t="s">
        <v>793</v>
      </c>
      <c r="K336" s="32" t="s">
        <v>796</v>
      </c>
      <c r="L336" s="36" t="n">
        <v>19603.68</v>
      </c>
      <c r="M336" s="37" t="n">
        <v>45534</v>
      </c>
      <c r="N336" s="37" t="n">
        <v>46263</v>
      </c>
      <c r="O336" s="3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23.85" hidden="false" customHeight="false" outlineLevel="0" collapsed="false">
      <c r="A337" s="2"/>
      <c r="B337" s="26" t="s">
        <v>797</v>
      </c>
      <c r="C337" s="39" t="s">
        <v>64</v>
      </c>
      <c r="D337" s="49" t="n">
        <v>66</v>
      </c>
      <c r="E337" s="28" t="n">
        <v>2023</v>
      </c>
      <c r="F337" s="29" t="s">
        <v>23</v>
      </c>
      <c r="G337" s="29" t="s">
        <v>23</v>
      </c>
      <c r="H337" s="29" t="s">
        <v>23</v>
      </c>
      <c r="I337" s="29" t="s">
        <v>23</v>
      </c>
      <c r="J337" s="27" t="s">
        <v>793</v>
      </c>
      <c r="K337" s="26" t="s">
        <v>798</v>
      </c>
      <c r="L337" s="30" t="n">
        <v>58792.56</v>
      </c>
      <c r="M337" s="31" t="n">
        <v>45169</v>
      </c>
      <c r="N337" s="40" t="n">
        <v>45534</v>
      </c>
      <c r="O337" s="26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23.85" hidden="false" customHeight="false" outlineLevel="0" collapsed="false">
      <c r="A338" s="2"/>
      <c r="B338" s="32" t="s">
        <v>799</v>
      </c>
      <c r="C338" s="42" t="s">
        <v>23</v>
      </c>
      <c r="D338" s="51" t="n">
        <v>66</v>
      </c>
      <c r="E338" s="34" t="n">
        <v>2023</v>
      </c>
      <c r="F338" s="35" t="n">
        <v>1</v>
      </c>
      <c r="G338" s="35" t="n">
        <v>2024</v>
      </c>
      <c r="H338" s="35" t="s">
        <v>210</v>
      </c>
      <c r="I338" s="35" t="s">
        <v>211</v>
      </c>
      <c r="J338" s="33" t="s">
        <v>800</v>
      </c>
      <c r="K338" s="32" t="s">
        <v>286</v>
      </c>
      <c r="L338" s="36" t="n">
        <v>117585.12</v>
      </c>
      <c r="M338" s="37" t="n">
        <v>45535</v>
      </c>
      <c r="N338" s="43" t="n">
        <v>45899</v>
      </c>
      <c r="O338" s="3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23.85" hidden="false" customHeight="false" outlineLevel="0" collapsed="false">
      <c r="A339" s="2"/>
      <c r="B339" s="26" t="s">
        <v>801</v>
      </c>
      <c r="C339" s="27" t="s">
        <v>27</v>
      </c>
      <c r="D339" s="49" t="n">
        <v>67</v>
      </c>
      <c r="E339" s="28" t="n">
        <v>2023</v>
      </c>
      <c r="F339" s="29" t="s">
        <v>23</v>
      </c>
      <c r="G339" s="29" t="s">
        <v>23</v>
      </c>
      <c r="H339" s="29" t="s">
        <v>23</v>
      </c>
      <c r="I339" s="29" t="s">
        <v>23</v>
      </c>
      <c r="J339" s="27" t="s">
        <v>802</v>
      </c>
      <c r="K339" s="26" t="s">
        <v>803</v>
      </c>
      <c r="L339" s="30" t="n">
        <v>8606422.9</v>
      </c>
      <c r="M339" s="31" t="n">
        <v>45167</v>
      </c>
      <c r="N339" s="31" t="n">
        <v>50645</v>
      </c>
      <c r="O339" s="26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23.85" hidden="false" customHeight="false" outlineLevel="0" collapsed="false">
      <c r="A340" s="2"/>
      <c r="B340" s="32" t="s">
        <v>804</v>
      </c>
      <c r="C340" s="33" t="s">
        <v>23</v>
      </c>
      <c r="D340" s="51" t="n">
        <v>67</v>
      </c>
      <c r="E340" s="34" t="n">
        <v>2023</v>
      </c>
      <c r="F340" s="35" t="n">
        <v>1</v>
      </c>
      <c r="G340" s="35" t="n">
        <v>2025</v>
      </c>
      <c r="H340" s="35" t="s">
        <v>30</v>
      </c>
      <c r="I340" s="35" t="s">
        <v>311</v>
      </c>
      <c r="J340" s="33" t="s">
        <v>802</v>
      </c>
      <c r="K340" s="33" t="s">
        <v>805</v>
      </c>
      <c r="L340" s="36" t="n">
        <v>441760.61</v>
      </c>
      <c r="M340" s="37" t="s">
        <v>23</v>
      </c>
      <c r="N340" s="37" t="s">
        <v>23</v>
      </c>
      <c r="O340" s="3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35.05" hidden="false" customHeight="false" outlineLevel="0" collapsed="false">
      <c r="A341" s="2"/>
      <c r="B341" s="26" t="s">
        <v>806</v>
      </c>
      <c r="C341" s="27" t="s">
        <v>27</v>
      </c>
      <c r="D341" s="49" t="n">
        <v>68</v>
      </c>
      <c r="E341" s="28" t="n">
        <v>2023</v>
      </c>
      <c r="F341" s="29" t="s">
        <v>23</v>
      </c>
      <c r="G341" s="29" t="s">
        <v>23</v>
      </c>
      <c r="H341" s="29" t="s">
        <v>23</v>
      </c>
      <c r="I341" s="29" t="s">
        <v>23</v>
      </c>
      <c r="J341" s="27" t="s">
        <v>807</v>
      </c>
      <c r="K341" s="26" t="s">
        <v>808</v>
      </c>
      <c r="L341" s="30" t="n">
        <v>41000</v>
      </c>
      <c r="M341" s="31" t="n">
        <v>45182</v>
      </c>
      <c r="N341" s="31" t="n">
        <v>45547</v>
      </c>
      <c r="O341" s="26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23.85" hidden="false" customHeight="false" outlineLevel="0" collapsed="false">
      <c r="A342" s="2"/>
      <c r="B342" s="32" t="s">
        <v>809</v>
      </c>
      <c r="C342" s="33" t="s">
        <v>23</v>
      </c>
      <c r="D342" s="51" t="n">
        <v>68</v>
      </c>
      <c r="E342" s="34" t="n">
        <v>2023</v>
      </c>
      <c r="F342" s="35" t="n">
        <v>1</v>
      </c>
      <c r="G342" s="35" t="n">
        <v>2024</v>
      </c>
      <c r="H342" s="35" t="s">
        <v>210</v>
      </c>
      <c r="I342" s="33" t="s">
        <v>339</v>
      </c>
      <c r="J342" s="33" t="s">
        <v>807</v>
      </c>
      <c r="K342" s="32" t="s">
        <v>810</v>
      </c>
      <c r="L342" s="36" t="n">
        <v>40460</v>
      </c>
      <c r="M342" s="37" t="n">
        <v>45548</v>
      </c>
      <c r="N342" s="37" t="n">
        <v>45912</v>
      </c>
      <c r="O342" s="3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5" hidden="false" customHeight="false" outlineLevel="0" collapsed="false">
      <c r="A343" s="2"/>
      <c r="B343" s="32" t="s">
        <v>811</v>
      </c>
      <c r="C343" s="33" t="s">
        <v>23</v>
      </c>
      <c r="D343" s="51" t="n">
        <v>68</v>
      </c>
      <c r="E343" s="34" t="n">
        <v>2023</v>
      </c>
      <c r="F343" s="35" t="n">
        <v>1</v>
      </c>
      <c r="G343" s="35" t="n">
        <v>2024</v>
      </c>
      <c r="H343" s="35" t="s">
        <v>30</v>
      </c>
      <c r="I343" s="35" t="s">
        <v>311</v>
      </c>
      <c r="J343" s="33" t="s">
        <v>807</v>
      </c>
      <c r="K343" s="32" t="s">
        <v>812</v>
      </c>
      <c r="L343" s="36" t="n">
        <v>1177.2</v>
      </c>
      <c r="M343" s="37" t="s">
        <v>23</v>
      </c>
      <c r="N343" s="37" t="s">
        <v>23</v>
      </c>
      <c r="O343" s="3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5" hidden="false" customHeight="false" outlineLevel="0" collapsed="false">
      <c r="A344" s="2"/>
      <c r="B344" s="32" t="s">
        <v>813</v>
      </c>
      <c r="C344" s="33" t="s">
        <v>23</v>
      </c>
      <c r="D344" s="51" t="n">
        <v>68</v>
      </c>
      <c r="E344" s="34" t="n">
        <v>2023</v>
      </c>
      <c r="F344" s="35" t="n">
        <v>2</v>
      </c>
      <c r="G344" s="35" t="n">
        <v>2025</v>
      </c>
      <c r="H344" s="35" t="s">
        <v>210</v>
      </c>
      <c r="I344" s="35" t="s">
        <v>211</v>
      </c>
      <c r="J344" s="33" t="s">
        <v>807</v>
      </c>
      <c r="K344" s="32" t="s">
        <v>286</v>
      </c>
      <c r="L344" s="36" t="n">
        <v>41451.39</v>
      </c>
      <c r="M344" s="37" t="n">
        <v>45913</v>
      </c>
      <c r="N344" s="37" t="n">
        <v>46277</v>
      </c>
      <c r="O344" s="3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5" hidden="false" customHeight="false" outlineLevel="0" collapsed="false">
      <c r="A345" s="2"/>
      <c r="B345" s="32" t="s">
        <v>814</v>
      </c>
      <c r="C345" s="33" t="s">
        <v>23</v>
      </c>
      <c r="D345" s="51" t="n">
        <v>68</v>
      </c>
      <c r="E345" s="34" t="n">
        <v>2023</v>
      </c>
      <c r="F345" s="35" t="n">
        <v>2</v>
      </c>
      <c r="G345" s="35" t="n">
        <v>2025</v>
      </c>
      <c r="H345" s="35" t="s">
        <v>30</v>
      </c>
      <c r="I345" s="35" t="s">
        <v>311</v>
      </c>
      <c r="J345" s="33" t="s">
        <v>807</v>
      </c>
      <c r="K345" s="32" t="s">
        <v>815</v>
      </c>
      <c r="L345" s="36" t="n">
        <v>2687.25</v>
      </c>
      <c r="M345" s="37" t="s">
        <v>23</v>
      </c>
      <c r="N345" s="37" t="s">
        <v>23</v>
      </c>
      <c r="O345" s="3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24.85" hidden="false" customHeight="false" outlineLevel="0" collapsed="false">
      <c r="A346" s="2"/>
      <c r="B346" s="26" t="s">
        <v>816</v>
      </c>
      <c r="C346" s="27" t="s">
        <v>27</v>
      </c>
      <c r="D346" s="49" t="n">
        <v>69</v>
      </c>
      <c r="E346" s="28" t="n">
        <v>2023</v>
      </c>
      <c r="F346" s="29" t="s">
        <v>23</v>
      </c>
      <c r="G346" s="29" t="s">
        <v>23</v>
      </c>
      <c r="H346" s="29" t="s">
        <v>23</v>
      </c>
      <c r="I346" s="29" t="s">
        <v>23</v>
      </c>
      <c r="J346" s="27" t="s">
        <v>817</v>
      </c>
      <c r="K346" s="26" t="s">
        <v>818</v>
      </c>
      <c r="L346" s="30" t="n">
        <v>1142081.88</v>
      </c>
      <c r="M346" s="31" t="n">
        <v>45195</v>
      </c>
      <c r="N346" s="31" t="n">
        <v>45560</v>
      </c>
      <c r="O346" s="26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5" hidden="false" customHeight="false" outlineLevel="0" collapsed="false">
      <c r="A347" s="2"/>
      <c r="B347" s="32" t="s">
        <v>819</v>
      </c>
      <c r="C347" s="33" t="s">
        <v>23</v>
      </c>
      <c r="D347" s="51" t="n">
        <v>69</v>
      </c>
      <c r="E347" s="34" t="n">
        <v>2023</v>
      </c>
      <c r="F347" s="35" t="n">
        <v>1</v>
      </c>
      <c r="G347" s="35" t="n">
        <v>2024</v>
      </c>
      <c r="H347" s="35" t="s">
        <v>30</v>
      </c>
      <c r="I347" s="35" t="s">
        <v>31</v>
      </c>
      <c r="J347" s="33" t="s">
        <v>817</v>
      </c>
      <c r="K347" s="32" t="s">
        <v>284</v>
      </c>
      <c r="L347" s="36" t="n">
        <v>40647.09</v>
      </c>
      <c r="M347" s="37" t="s">
        <v>23</v>
      </c>
      <c r="N347" s="37" t="s">
        <v>23</v>
      </c>
      <c r="O347" s="3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5" hidden="false" customHeight="false" outlineLevel="0" collapsed="false">
      <c r="A348" s="2"/>
      <c r="B348" s="32" t="s">
        <v>820</v>
      </c>
      <c r="C348" s="33" t="s">
        <v>23</v>
      </c>
      <c r="D348" s="51" t="n">
        <v>69</v>
      </c>
      <c r="E348" s="34" t="n">
        <v>2023</v>
      </c>
      <c r="F348" s="35" t="n">
        <v>1</v>
      </c>
      <c r="G348" s="35" t="n">
        <v>2024</v>
      </c>
      <c r="H348" s="35" t="s">
        <v>210</v>
      </c>
      <c r="I348" s="35" t="s">
        <v>211</v>
      </c>
      <c r="J348" s="33" t="s">
        <v>817</v>
      </c>
      <c r="K348" s="32" t="s">
        <v>286</v>
      </c>
      <c r="L348" s="36" t="n">
        <v>1204349.76</v>
      </c>
      <c r="M348" s="37" t="n">
        <v>45561</v>
      </c>
      <c r="N348" s="37" t="n">
        <v>45925</v>
      </c>
      <c r="O348" s="3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5" hidden="false" customHeight="false" outlineLevel="0" collapsed="false">
      <c r="A349" s="2"/>
      <c r="B349" s="32" t="s">
        <v>821</v>
      </c>
      <c r="C349" s="33" t="s">
        <v>23</v>
      </c>
      <c r="D349" s="51" t="n">
        <v>69</v>
      </c>
      <c r="E349" s="34" t="n">
        <v>2023</v>
      </c>
      <c r="F349" s="35" t="n">
        <v>2</v>
      </c>
      <c r="G349" s="35" t="n">
        <v>2025</v>
      </c>
      <c r="H349" s="35" t="s">
        <v>30</v>
      </c>
      <c r="I349" s="35" t="s">
        <v>31</v>
      </c>
      <c r="J349" s="33" t="s">
        <v>817</v>
      </c>
      <c r="K349" s="32" t="s">
        <v>822</v>
      </c>
      <c r="L349" s="36" t="n">
        <v>35837.03</v>
      </c>
      <c r="M349" s="37" t="s">
        <v>23</v>
      </c>
      <c r="N349" s="37" t="s">
        <v>23</v>
      </c>
      <c r="O349" s="3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5" hidden="false" customHeight="false" outlineLevel="0" collapsed="false">
      <c r="A350" s="2"/>
      <c r="B350" s="32" t="s">
        <v>823</v>
      </c>
      <c r="C350" s="33" t="s">
        <v>23</v>
      </c>
      <c r="D350" s="51" t="n">
        <v>69</v>
      </c>
      <c r="E350" s="34" t="n">
        <v>2023</v>
      </c>
      <c r="F350" s="35" t="n">
        <v>2</v>
      </c>
      <c r="G350" s="35" t="n">
        <v>2025</v>
      </c>
      <c r="H350" s="35" t="s">
        <v>210</v>
      </c>
      <c r="I350" s="35" t="s">
        <v>489</v>
      </c>
      <c r="J350" s="33" t="s">
        <v>817</v>
      </c>
      <c r="K350" s="32" t="s">
        <v>824</v>
      </c>
      <c r="L350" s="36" t="n">
        <v>48344.31</v>
      </c>
      <c r="M350" s="37" t="s">
        <v>23</v>
      </c>
      <c r="N350" s="37" t="s">
        <v>23</v>
      </c>
      <c r="O350" s="3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5" hidden="false" customHeight="false" outlineLevel="0" collapsed="false">
      <c r="A351" s="2"/>
      <c r="B351" s="32" t="s">
        <v>825</v>
      </c>
      <c r="C351" s="33" t="s">
        <v>23</v>
      </c>
      <c r="D351" s="51" t="n">
        <v>69</v>
      </c>
      <c r="E351" s="34" t="n">
        <v>2023</v>
      </c>
      <c r="F351" s="35" t="n">
        <v>3</v>
      </c>
      <c r="G351" s="35" t="n">
        <v>2025</v>
      </c>
      <c r="H351" s="35" t="s">
        <v>210</v>
      </c>
      <c r="I351" s="35" t="s">
        <v>211</v>
      </c>
      <c r="J351" s="33" t="s">
        <v>817</v>
      </c>
      <c r="K351" s="32" t="s">
        <v>286</v>
      </c>
      <c r="L351" s="36" t="n">
        <v>1410587.76</v>
      </c>
      <c r="M351" s="37" t="n">
        <v>45926</v>
      </c>
      <c r="N351" s="37" t="n">
        <v>46290</v>
      </c>
      <c r="O351" s="3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36.45" hidden="false" customHeight="false" outlineLevel="0" collapsed="false">
      <c r="A352" s="2"/>
      <c r="B352" s="26" t="s">
        <v>826</v>
      </c>
      <c r="C352" s="27" t="s">
        <v>27</v>
      </c>
      <c r="D352" s="49" t="n">
        <v>70</v>
      </c>
      <c r="E352" s="28" t="n">
        <v>2023</v>
      </c>
      <c r="F352" s="29" t="s">
        <v>23</v>
      </c>
      <c r="G352" s="29" t="s">
        <v>23</v>
      </c>
      <c r="H352" s="29" t="s">
        <v>23</v>
      </c>
      <c r="I352" s="29" t="s">
        <v>23</v>
      </c>
      <c r="J352" s="27" t="s">
        <v>827</v>
      </c>
      <c r="K352" s="26" t="s">
        <v>828</v>
      </c>
      <c r="L352" s="30" t="n">
        <v>588443.52</v>
      </c>
      <c r="M352" s="31" t="n">
        <v>45195</v>
      </c>
      <c r="N352" s="31" t="n">
        <v>45560</v>
      </c>
      <c r="O352" s="26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5" hidden="false" customHeight="false" outlineLevel="0" collapsed="false">
      <c r="A353" s="2"/>
      <c r="B353" s="32" t="s">
        <v>829</v>
      </c>
      <c r="C353" s="33" t="s">
        <v>23</v>
      </c>
      <c r="D353" s="51" t="n">
        <v>70</v>
      </c>
      <c r="E353" s="34" t="n">
        <v>2023</v>
      </c>
      <c r="F353" s="35" t="n">
        <v>1</v>
      </c>
      <c r="G353" s="35" t="n">
        <v>2024</v>
      </c>
      <c r="H353" s="35" t="s">
        <v>30</v>
      </c>
      <c r="I353" s="35" t="s">
        <v>31</v>
      </c>
      <c r="J353" s="33" t="s">
        <v>827</v>
      </c>
      <c r="K353" s="32" t="s">
        <v>830</v>
      </c>
      <c r="L353" s="36" t="n">
        <v>22552.09</v>
      </c>
      <c r="M353" s="37" t="s">
        <v>23</v>
      </c>
      <c r="N353" s="37" t="s">
        <v>23</v>
      </c>
      <c r="O353" s="3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5" hidden="false" customHeight="false" outlineLevel="0" collapsed="false">
      <c r="A354" s="2"/>
      <c r="B354" s="32" t="s">
        <v>831</v>
      </c>
      <c r="C354" s="33" t="s">
        <v>23</v>
      </c>
      <c r="D354" s="51" t="n">
        <v>70</v>
      </c>
      <c r="E354" s="34" t="n">
        <v>2023</v>
      </c>
      <c r="F354" s="35" t="n">
        <v>1</v>
      </c>
      <c r="G354" s="35" t="n">
        <v>2024</v>
      </c>
      <c r="H354" s="35" t="s">
        <v>210</v>
      </c>
      <c r="I354" s="35" t="s">
        <v>211</v>
      </c>
      <c r="J354" s="33" t="s">
        <v>827</v>
      </c>
      <c r="K354" s="32" t="s">
        <v>228</v>
      </c>
      <c r="L354" s="36" t="n">
        <v>622991.04</v>
      </c>
      <c r="M354" s="37" t="n">
        <v>45561</v>
      </c>
      <c r="N354" s="37" t="n">
        <v>45925</v>
      </c>
      <c r="O354" s="3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24.85" hidden="false" customHeight="false" outlineLevel="0" collapsed="false">
      <c r="A355" s="2"/>
      <c r="B355" s="32" t="s">
        <v>832</v>
      </c>
      <c r="C355" s="33" t="s">
        <v>23</v>
      </c>
      <c r="D355" s="51" t="n">
        <v>70</v>
      </c>
      <c r="E355" s="34" t="n">
        <v>2023</v>
      </c>
      <c r="F355" s="35" t="n">
        <v>2</v>
      </c>
      <c r="G355" s="35" t="n">
        <v>2024</v>
      </c>
      <c r="H355" s="35" t="s">
        <v>210</v>
      </c>
      <c r="I355" s="35" t="s">
        <v>489</v>
      </c>
      <c r="J355" s="33" t="s">
        <v>827</v>
      </c>
      <c r="K355" s="32" t="s">
        <v>833</v>
      </c>
      <c r="L355" s="36" t="n">
        <v>78696.67</v>
      </c>
      <c r="M355" s="37" t="s">
        <v>23</v>
      </c>
      <c r="N355" s="37" t="s">
        <v>23</v>
      </c>
      <c r="O355" s="3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5" hidden="false" customHeight="false" outlineLevel="0" collapsed="false">
      <c r="A356" s="2"/>
      <c r="B356" s="32" t="s">
        <v>834</v>
      </c>
      <c r="C356" s="33" t="s">
        <v>23</v>
      </c>
      <c r="D356" s="51" t="n">
        <v>70</v>
      </c>
      <c r="E356" s="34" t="n">
        <v>2023</v>
      </c>
      <c r="F356" s="35" t="n">
        <v>3</v>
      </c>
      <c r="G356" s="35" t="n">
        <v>2025</v>
      </c>
      <c r="H356" s="35" t="s">
        <v>210</v>
      </c>
      <c r="I356" s="35" t="s">
        <v>211</v>
      </c>
      <c r="J356" s="33" t="s">
        <v>827</v>
      </c>
      <c r="K356" s="32" t="s">
        <v>228</v>
      </c>
      <c r="L356" s="36" t="n">
        <v>622991.04</v>
      </c>
      <c r="M356" s="37" t="n">
        <v>45927</v>
      </c>
      <c r="N356" s="37" t="n">
        <v>46291</v>
      </c>
      <c r="O356" s="3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5" hidden="false" customHeight="false" outlineLevel="0" collapsed="false">
      <c r="A357" s="2"/>
      <c r="B357" s="32" t="s">
        <v>835</v>
      </c>
      <c r="C357" s="33" t="s">
        <v>23</v>
      </c>
      <c r="D357" s="51" t="n">
        <v>70</v>
      </c>
      <c r="E357" s="34" t="n">
        <v>2023</v>
      </c>
      <c r="F357" s="35" t="n">
        <v>2</v>
      </c>
      <c r="G357" s="35" t="n">
        <v>2025</v>
      </c>
      <c r="H357" s="35" t="s">
        <v>30</v>
      </c>
      <c r="I357" s="35" t="s">
        <v>37</v>
      </c>
      <c r="J357" s="33" t="s">
        <v>827</v>
      </c>
      <c r="K357" s="32" t="s">
        <v>836</v>
      </c>
      <c r="L357" s="36" t="s">
        <v>23</v>
      </c>
      <c r="M357" s="37" t="n">
        <v>45926</v>
      </c>
      <c r="N357" s="37" t="n">
        <v>46290</v>
      </c>
      <c r="O357" s="3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36.45" hidden="false" customHeight="false" outlineLevel="0" collapsed="false">
      <c r="A358" s="2"/>
      <c r="B358" s="26" t="s">
        <v>837</v>
      </c>
      <c r="C358" s="27" t="s">
        <v>27</v>
      </c>
      <c r="D358" s="49" t="n">
        <v>71</v>
      </c>
      <c r="E358" s="28" t="n">
        <v>2023</v>
      </c>
      <c r="F358" s="29" t="s">
        <v>23</v>
      </c>
      <c r="G358" s="29" t="s">
        <v>23</v>
      </c>
      <c r="H358" s="29" t="s">
        <v>23</v>
      </c>
      <c r="I358" s="29" t="s">
        <v>23</v>
      </c>
      <c r="J358" s="27" t="s">
        <v>838</v>
      </c>
      <c r="K358" s="26" t="s">
        <v>839</v>
      </c>
      <c r="L358" s="30" t="n">
        <v>504777</v>
      </c>
      <c r="M358" s="31" t="n">
        <v>45201</v>
      </c>
      <c r="N358" s="31" t="n">
        <v>45566</v>
      </c>
      <c r="O358" s="26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5" hidden="false" customHeight="false" outlineLevel="0" collapsed="false">
      <c r="A359" s="2"/>
      <c r="B359" s="32" t="s">
        <v>840</v>
      </c>
      <c r="C359" s="33" t="s">
        <v>23</v>
      </c>
      <c r="D359" s="51" t="n">
        <v>71</v>
      </c>
      <c r="E359" s="34" t="n">
        <v>2023</v>
      </c>
      <c r="F359" s="35" t="n">
        <v>1</v>
      </c>
      <c r="G359" s="35" t="n">
        <v>2024</v>
      </c>
      <c r="H359" s="35" t="s">
        <v>30</v>
      </c>
      <c r="I359" s="35" t="s">
        <v>31</v>
      </c>
      <c r="J359" s="33" t="s">
        <v>838</v>
      </c>
      <c r="K359" s="32" t="s">
        <v>830</v>
      </c>
      <c r="L359" s="36" t="n">
        <v>20651.18</v>
      </c>
      <c r="M359" s="37" t="s">
        <v>23</v>
      </c>
      <c r="N359" s="37" t="s">
        <v>23</v>
      </c>
      <c r="O359" s="3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5" hidden="false" customHeight="false" outlineLevel="0" collapsed="false">
      <c r="A360" s="2"/>
      <c r="B360" s="32" t="s">
        <v>841</v>
      </c>
      <c r="C360" s="33" t="s">
        <v>23</v>
      </c>
      <c r="D360" s="51" t="n">
        <v>71</v>
      </c>
      <c r="E360" s="34" t="n">
        <v>2023</v>
      </c>
      <c r="F360" s="35" t="n">
        <v>1</v>
      </c>
      <c r="G360" s="35" t="n">
        <v>2024</v>
      </c>
      <c r="H360" s="35" t="s">
        <v>210</v>
      </c>
      <c r="I360" s="35" t="s">
        <v>211</v>
      </c>
      <c r="J360" s="33" t="s">
        <v>838</v>
      </c>
      <c r="K360" s="32" t="s">
        <v>286</v>
      </c>
      <c r="L360" s="36" t="n">
        <v>535629.36</v>
      </c>
      <c r="M360" s="37" t="n">
        <v>45567</v>
      </c>
      <c r="N360" s="37" t="n">
        <v>45931</v>
      </c>
      <c r="O360" s="3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5" hidden="false" customHeight="false" outlineLevel="0" collapsed="false">
      <c r="A361" s="2"/>
      <c r="B361" s="32" t="s">
        <v>842</v>
      </c>
      <c r="C361" s="33" t="s">
        <v>23</v>
      </c>
      <c r="D361" s="51" t="n">
        <v>71</v>
      </c>
      <c r="E361" s="34" t="n">
        <v>2023</v>
      </c>
      <c r="F361" s="35" t="n">
        <v>2</v>
      </c>
      <c r="G361" s="35" t="n">
        <v>2025</v>
      </c>
      <c r="H361" s="35" t="s">
        <v>30</v>
      </c>
      <c r="I361" s="35" t="s">
        <v>31</v>
      </c>
      <c r="J361" s="33" t="s">
        <v>838</v>
      </c>
      <c r="K361" s="32" t="s">
        <v>843</v>
      </c>
      <c r="L361" s="36" t="n">
        <v>14161.03</v>
      </c>
      <c r="M361" s="37" t="s">
        <v>23</v>
      </c>
      <c r="N361" s="37" t="s">
        <v>23</v>
      </c>
      <c r="O361" s="3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5" hidden="false" customHeight="false" outlineLevel="0" collapsed="false">
      <c r="A362" s="2"/>
      <c r="B362" s="32" t="s">
        <v>844</v>
      </c>
      <c r="C362" s="33" t="s">
        <v>23</v>
      </c>
      <c r="D362" s="51" t="n">
        <v>71</v>
      </c>
      <c r="E362" s="34" t="n">
        <v>2023</v>
      </c>
      <c r="F362" s="35" t="n">
        <v>2</v>
      </c>
      <c r="G362" s="35" t="n">
        <v>2025</v>
      </c>
      <c r="H362" s="35" t="s">
        <v>210</v>
      </c>
      <c r="I362" s="35" t="s">
        <v>211</v>
      </c>
      <c r="J362" s="33" t="s">
        <v>838</v>
      </c>
      <c r="K362" s="32" t="s">
        <v>286</v>
      </c>
      <c r="L362" s="36" t="n">
        <v>556785.28</v>
      </c>
      <c r="M362" s="37" t="n">
        <v>45932</v>
      </c>
      <c r="N362" s="37" t="n">
        <v>46296</v>
      </c>
      <c r="O362" s="3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24.85" hidden="false" customHeight="false" outlineLevel="0" collapsed="false">
      <c r="A363" s="2"/>
      <c r="B363" s="26" t="s">
        <v>845</v>
      </c>
      <c r="C363" s="39" t="s">
        <v>64</v>
      </c>
      <c r="D363" s="49" t="n">
        <v>72</v>
      </c>
      <c r="E363" s="28" t="n">
        <v>2023</v>
      </c>
      <c r="F363" s="29" t="s">
        <v>23</v>
      </c>
      <c r="G363" s="29" t="s">
        <v>23</v>
      </c>
      <c r="H363" s="29" t="s">
        <v>23</v>
      </c>
      <c r="I363" s="29" t="s">
        <v>23</v>
      </c>
      <c r="J363" s="27" t="s">
        <v>846</v>
      </c>
      <c r="K363" s="26" t="s">
        <v>847</v>
      </c>
      <c r="L363" s="30" t="n">
        <v>7900</v>
      </c>
      <c r="M363" s="31" t="n">
        <v>45204</v>
      </c>
      <c r="N363" s="40" t="n">
        <v>45569</v>
      </c>
      <c r="O363" s="26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24.85" hidden="false" customHeight="false" outlineLevel="0" collapsed="false">
      <c r="A364" s="2"/>
      <c r="B364" s="26" t="s">
        <v>848</v>
      </c>
      <c r="C364" s="39" t="s">
        <v>64</v>
      </c>
      <c r="D364" s="49" t="n">
        <v>73</v>
      </c>
      <c r="E364" s="28" t="n">
        <v>2023</v>
      </c>
      <c r="F364" s="29" t="s">
        <v>23</v>
      </c>
      <c r="G364" s="29" t="s">
        <v>23</v>
      </c>
      <c r="H364" s="29" t="s">
        <v>23</v>
      </c>
      <c r="I364" s="29" t="s">
        <v>23</v>
      </c>
      <c r="J364" s="27" t="s">
        <v>849</v>
      </c>
      <c r="K364" s="26" t="s">
        <v>850</v>
      </c>
      <c r="L364" s="30" t="n">
        <v>6040</v>
      </c>
      <c r="M364" s="31" t="n">
        <v>45204</v>
      </c>
      <c r="N364" s="40" t="n">
        <v>45569</v>
      </c>
      <c r="O364" s="26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24.85" hidden="false" customHeight="false" outlineLevel="0" collapsed="false">
      <c r="A365" s="2"/>
      <c r="B365" s="26" t="s">
        <v>851</v>
      </c>
      <c r="C365" s="39" t="s">
        <v>64</v>
      </c>
      <c r="D365" s="49" t="n">
        <v>74</v>
      </c>
      <c r="E365" s="28" t="n">
        <v>2023</v>
      </c>
      <c r="F365" s="29" t="s">
        <v>23</v>
      </c>
      <c r="G365" s="29" t="s">
        <v>23</v>
      </c>
      <c r="H365" s="29" t="s">
        <v>23</v>
      </c>
      <c r="I365" s="29" t="s">
        <v>23</v>
      </c>
      <c r="J365" s="27" t="s">
        <v>371</v>
      </c>
      <c r="K365" s="26" t="s">
        <v>852</v>
      </c>
      <c r="L365" s="30" t="n">
        <v>4133.36</v>
      </c>
      <c r="M365" s="31" t="n">
        <v>45209</v>
      </c>
      <c r="N365" s="40" t="n">
        <v>45574</v>
      </c>
      <c r="O365" s="26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24.85" hidden="false" customHeight="false" outlineLevel="0" collapsed="false">
      <c r="A366" s="2"/>
      <c r="B366" s="26" t="s">
        <v>853</v>
      </c>
      <c r="C366" s="39" t="s">
        <v>64</v>
      </c>
      <c r="D366" s="49" t="n">
        <v>75</v>
      </c>
      <c r="E366" s="28" t="n">
        <v>2023</v>
      </c>
      <c r="F366" s="29" t="s">
        <v>23</v>
      </c>
      <c r="G366" s="29" t="s">
        <v>23</v>
      </c>
      <c r="H366" s="29" t="s">
        <v>23</v>
      </c>
      <c r="I366" s="29" t="s">
        <v>23</v>
      </c>
      <c r="J366" s="27" t="s">
        <v>371</v>
      </c>
      <c r="K366" s="26" t="s">
        <v>854</v>
      </c>
      <c r="L366" s="30" t="n">
        <v>1733.32</v>
      </c>
      <c r="M366" s="31" t="n">
        <v>45209</v>
      </c>
      <c r="N366" s="40" t="n">
        <v>45574</v>
      </c>
      <c r="O366" s="26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5" hidden="false" customHeight="false" outlineLevel="0" collapsed="false">
      <c r="A367" s="2"/>
      <c r="B367" s="26" t="s">
        <v>855</v>
      </c>
      <c r="C367" s="39" t="s">
        <v>64</v>
      </c>
      <c r="D367" s="49" t="n">
        <v>76</v>
      </c>
      <c r="E367" s="28" t="n">
        <v>2023</v>
      </c>
      <c r="F367" s="29" t="s">
        <v>23</v>
      </c>
      <c r="G367" s="29" t="s">
        <v>23</v>
      </c>
      <c r="H367" s="29" t="s">
        <v>23</v>
      </c>
      <c r="I367" s="29" t="s">
        <v>23</v>
      </c>
      <c r="J367" s="27" t="s">
        <v>383</v>
      </c>
      <c r="K367" s="26" t="s">
        <v>856</v>
      </c>
      <c r="L367" s="30" t="n">
        <v>65547.08</v>
      </c>
      <c r="M367" s="31" t="n">
        <v>45195</v>
      </c>
      <c r="N367" s="40" t="n">
        <v>45376</v>
      </c>
      <c r="O367" s="26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5" hidden="false" customHeight="false" outlineLevel="0" collapsed="false">
      <c r="A368" s="2"/>
      <c r="B368" s="26" t="s">
        <v>857</v>
      </c>
      <c r="C368" s="39" t="s">
        <v>64</v>
      </c>
      <c r="D368" s="49" t="n">
        <v>77</v>
      </c>
      <c r="E368" s="28" t="n">
        <v>2023</v>
      </c>
      <c r="F368" s="29" t="s">
        <v>23</v>
      </c>
      <c r="G368" s="29" t="s">
        <v>23</v>
      </c>
      <c r="H368" s="29" t="s">
        <v>23</v>
      </c>
      <c r="I368" s="29" t="s">
        <v>23</v>
      </c>
      <c r="J368" s="27" t="s">
        <v>221</v>
      </c>
      <c r="K368" s="26" t="s">
        <v>858</v>
      </c>
      <c r="L368" s="30" t="n">
        <v>52825.1</v>
      </c>
      <c r="M368" s="31" t="n">
        <v>45198</v>
      </c>
      <c r="N368" s="40" t="n">
        <v>45380</v>
      </c>
      <c r="O368" s="26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24.85" hidden="false" customHeight="false" outlineLevel="0" collapsed="false">
      <c r="A369" s="2"/>
      <c r="B369" s="26" t="s">
        <v>859</v>
      </c>
      <c r="C369" s="27" t="s">
        <v>27</v>
      </c>
      <c r="D369" s="49" t="s">
        <v>860</v>
      </c>
      <c r="E369" s="28" t="s">
        <v>861</v>
      </c>
      <c r="F369" s="29" t="s">
        <v>23</v>
      </c>
      <c r="G369" s="29" t="s">
        <v>23</v>
      </c>
      <c r="H369" s="29" t="s">
        <v>23</v>
      </c>
      <c r="I369" s="29" t="s">
        <v>23</v>
      </c>
      <c r="J369" s="27" t="s">
        <v>862</v>
      </c>
      <c r="K369" s="26" t="s">
        <v>863</v>
      </c>
      <c r="L369" s="30" t="n">
        <v>72390</v>
      </c>
      <c r="M369" s="31" t="n">
        <v>45202</v>
      </c>
      <c r="N369" s="31" t="n">
        <v>45569</v>
      </c>
      <c r="O369" s="26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5" hidden="false" customHeight="false" outlineLevel="0" collapsed="false">
      <c r="A370" s="2"/>
      <c r="B370" s="32" t="s">
        <v>864</v>
      </c>
      <c r="C370" s="33" t="s">
        <v>23</v>
      </c>
      <c r="D370" s="51" t="n">
        <v>78</v>
      </c>
      <c r="E370" s="34" t="n">
        <v>2023</v>
      </c>
      <c r="F370" s="35" t="n">
        <v>1</v>
      </c>
      <c r="G370" s="35" t="n">
        <v>2024</v>
      </c>
      <c r="H370" s="35" t="s">
        <v>210</v>
      </c>
      <c r="I370" s="35" t="s">
        <v>211</v>
      </c>
      <c r="J370" s="33" t="s">
        <v>862</v>
      </c>
      <c r="K370" s="32" t="s">
        <v>286</v>
      </c>
      <c r="L370" s="36" t="n">
        <v>72390</v>
      </c>
      <c r="M370" s="37" t="n">
        <v>45568</v>
      </c>
      <c r="N370" s="37" t="n">
        <v>45932</v>
      </c>
      <c r="O370" s="3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5" hidden="false" customHeight="false" outlineLevel="0" collapsed="false">
      <c r="A371" s="2"/>
      <c r="B371" s="32" t="s">
        <v>865</v>
      </c>
      <c r="C371" s="33" t="s">
        <v>23</v>
      </c>
      <c r="D371" s="51" t="n">
        <v>78</v>
      </c>
      <c r="E371" s="34" t="n">
        <v>2023</v>
      </c>
      <c r="F371" s="35" t="n">
        <v>2</v>
      </c>
      <c r="G371" s="35" t="n">
        <v>2025</v>
      </c>
      <c r="H371" s="35" t="s">
        <v>210</v>
      </c>
      <c r="I371" s="35" t="s">
        <v>211</v>
      </c>
      <c r="J371" s="33" t="s">
        <v>862</v>
      </c>
      <c r="K371" s="32" t="s">
        <v>286</v>
      </c>
      <c r="L371" s="36" t="n">
        <v>72390</v>
      </c>
      <c r="M371" s="37" t="n">
        <v>45933</v>
      </c>
      <c r="N371" s="37" t="n">
        <v>46297</v>
      </c>
      <c r="O371" s="3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5" hidden="false" customHeight="false" outlineLevel="0" collapsed="false">
      <c r="A372" s="2"/>
      <c r="B372" s="32" t="s">
        <v>866</v>
      </c>
      <c r="C372" s="33" t="s">
        <v>23</v>
      </c>
      <c r="D372" s="51" t="n">
        <v>78</v>
      </c>
      <c r="E372" s="34" t="n">
        <v>2023</v>
      </c>
      <c r="F372" s="35" t="n">
        <v>1</v>
      </c>
      <c r="G372" s="35" t="n">
        <v>2025</v>
      </c>
      <c r="H372" s="35" t="s">
        <v>30</v>
      </c>
      <c r="I372" s="35" t="s">
        <v>311</v>
      </c>
      <c r="J372" s="33" t="s">
        <v>862</v>
      </c>
      <c r="K372" s="32" t="s">
        <v>867</v>
      </c>
      <c r="L372" s="36" t="n">
        <v>4509.97</v>
      </c>
      <c r="M372" s="37" t="s">
        <v>23</v>
      </c>
      <c r="N372" s="37" t="s">
        <v>23</v>
      </c>
      <c r="O372" s="3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24.85" hidden="false" customHeight="false" outlineLevel="0" collapsed="false">
      <c r="A373" s="2"/>
      <c r="B373" s="26" t="s">
        <v>868</v>
      </c>
      <c r="C373" s="27" t="s">
        <v>27</v>
      </c>
      <c r="D373" s="49" t="n">
        <v>79</v>
      </c>
      <c r="E373" s="28" t="n">
        <v>2023</v>
      </c>
      <c r="F373" s="29" t="s">
        <v>23</v>
      </c>
      <c r="G373" s="29" t="s">
        <v>23</v>
      </c>
      <c r="H373" s="29" t="s">
        <v>23</v>
      </c>
      <c r="I373" s="29" t="s">
        <v>23</v>
      </c>
      <c r="J373" s="27" t="s">
        <v>227</v>
      </c>
      <c r="K373" s="26" t="s">
        <v>869</v>
      </c>
      <c r="L373" s="30" t="n">
        <v>3060.48</v>
      </c>
      <c r="M373" s="31" t="n">
        <v>45198</v>
      </c>
      <c r="N373" s="31" t="n">
        <v>45563</v>
      </c>
      <c r="O373" s="26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5" hidden="false" customHeight="false" outlineLevel="0" collapsed="false">
      <c r="A374" s="2"/>
      <c r="B374" s="32" t="s">
        <v>870</v>
      </c>
      <c r="C374" s="33" t="s">
        <v>23</v>
      </c>
      <c r="D374" s="51" t="n">
        <v>79</v>
      </c>
      <c r="E374" s="34" t="n">
        <v>2023</v>
      </c>
      <c r="F374" s="35" t="n">
        <v>1</v>
      </c>
      <c r="G374" s="35" t="n">
        <v>2024</v>
      </c>
      <c r="H374" s="35" t="s">
        <v>210</v>
      </c>
      <c r="I374" s="35" t="s">
        <v>211</v>
      </c>
      <c r="J374" s="33" t="s">
        <v>227</v>
      </c>
      <c r="K374" s="32" t="s">
        <v>286</v>
      </c>
      <c r="L374" s="36" t="n">
        <v>6120.96</v>
      </c>
      <c r="M374" s="37" t="n">
        <v>45564</v>
      </c>
      <c r="N374" s="37" t="n">
        <v>46293</v>
      </c>
      <c r="O374" s="3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24.85" hidden="false" customHeight="false" outlineLevel="0" collapsed="false">
      <c r="A375" s="2"/>
      <c r="B375" s="26" t="s">
        <v>871</v>
      </c>
      <c r="C375" s="39" t="s">
        <v>64</v>
      </c>
      <c r="D375" s="49" t="n">
        <v>80</v>
      </c>
      <c r="E375" s="28" t="n">
        <v>2023</v>
      </c>
      <c r="F375" s="29" t="s">
        <v>23</v>
      </c>
      <c r="G375" s="29" t="s">
        <v>23</v>
      </c>
      <c r="H375" s="29" t="s">
        <v>23</v>
      </c>
      <c r="I375" s="29" t="s">
        <v>23</v>
      </c>
      <c r="J375" s="27" t="s">
        <v>872</v>
      </c>
      <c r="K375" s="26" t="s">
        <v>873</v>
      </c>
      <c r="L375" s="30" t="n">
        <v>9000</v>
      </c>
      <c r="M375" s="31" t="n">
        <v>45226</v>
      </c>
      <c r="N375" s="40" t="n">
        <v>45591</v>
      </c>
      <c r="O375" s="26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24.85" hidden="false" customHeight="false" outlineLevel="0" collapsed="false">
      <c r="A376" s="2"/>
      <c r="B376" s="26" t="s">
        <v>874</v>
      </c>
      <c r="C376" s="27" t="s">
        <v>27</v>
      </c>
      <c r="D376" s="49" t="n">
        <v>81</v>
      </c>
      <c r="E376" s="28" t="n">
        <v>2023</v>
      </c>
      <c r="F376" s="29" t="s">
        <v>23</v>
      </c>
      <c r="G376" s="29" t="s">
        <v>23</v>
      </c>
      <c r="H376" s="29" t="s">
        <v>23</v>
      </c>
      <c r="I376" s="29" t="s">
        <v>23</v>
      </c>
      <c r="J376" s="27" t="s">
        <v>224</v>
      </c>
      <c r="K376" s="26" t="s">
        <v>875</v>
      </c>
      <c r="L376" s="30" t="n">
        <v>10473.36</v>
      </c>
      <c r="M376" s="31" t="n">
        <v>45210</v>
      </c>
      <c r="N376" s="31" t="n">
        <v>45575</v>
      </c>
      <c r="O376" s="26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5" hidden="false" customHeight="false" outlineLevel="0" collapsed="false">
      <c r="A377" s="2"/>
      <c r="B377" s="32" t="s">
        <v>876</v>
      </c>
      <c r="C377" s="33" t="s">
        <v>23</v>
      </c>
      <c r="D377" s="51" t="n">
        <v>81</v>
      </c>
      <c r="E377" s="34" t="n">
        <v>2023</v>
      </c>
      <c r="F377" s="35" t="n">
        <v>1</v>
      </c>
      <c r="G377" s="35" t="n">
        <v>2024</v>
      </c>
      <c r="H377" s="35" t="s">
        <v>210</v>
      </c>
      <c r="I377" s="35" t="s">
        <v>211</v>
      </c>
      <c r="J377" s="33" t="s">
        <v>224</v>
      </c>
      <c r="K377" s="32" t="s">
        <v>286</v>
      </c>
      <c r="L377" s="36" t="n">
        <v>20946.72</v>
      </c>
      <c r="M377" s="37" t="n">
        <v>45576</v>
      </c>
      <c r="N377" s="37" t="n">
        <v>46305</v>
      </c>
      <c r="O377" s="3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24.85" hidden="false" customHeight="false" outlineLevel="0" collapsed="false">
      <c r="A378" s="2"/>
      <c r="B378" s="26" t="s">
        <v>877</v>
      </c>
      <c r="C378" s="27" t="s">
        <v>27</v>
      </c>
      <c r="D378" s="49" t="n">
        <v>82</v>
      </c>
      <c r="E378" s="28" t="n">
        <v>2023</v>
      </c>
      <c r="F378" s="29" t="s">
        <v>23</v>
      </c>
      <c r="G378" s="29" t="s">
        <v>23</v>
      </c>
      <c r="H378" s="29" t="s">
        <v>23</v>
      </c>
      <c r="I378" s="29" t="s">
        <v>23</v>
      </c>
      <c r="J378" s="27" t="s">
        <v>224</v>
      </c>
      <c r="K378" s="26" t="s">
        <v>878</v>
      </c>
      <c r="L378" s="30" t="n">
        <v>8404.8</v>
      </c>
      <c r="M378" s="31" t="n">
        <v>45225</v>
      </c>
      <c r="N378" s="31" t="n">
        <v>45590</v>
      </c>
      <c r="O378" s="26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5" hidden="false" customHeight="false" outlineLevel="0" collapsed="false">
      <c r="A379" s="2"/>
      <c r="B379" s="32" t="s">
        <v>879</v>
      </c>
      <c r="C379" s="33" t="s">
        <v>23</v>
      </c>
      <c r="D379" s="51" t="n">
        <v>82</v>
      </c>
      <c r="E379" s="34" t="n">
        <v>2023</v>
      </c>
      <c r="F379" s="35" t="n">
        <v>1</v>
      </c>
      <c r="G379" s="35" t="n">
        <v>2024</v>
      </c>
      <c r="H379" s="35" t="s">
        <v>210</v>
      </c>
      <c r="I379" s="35" t="s">
        <v>211</v>
      </c>
      <c r="J379" s="33" t="s">
        <v>224</v>
      </c>
      <c r="K379" s="32" t="s">
        <v>286</v>
      </c>
      <c r="L379" s="36" t="n">
        <v>16809.6</v>
      </c>
      <c r="M379" s="37" t="n">
        <v>45591</v>
      </c>
      <c r="N379" s="37" t="n">
        <v>46320</v>
      </c>
      <c r="O379" s="3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5" hidden="false" customHeight="false" outlineLevel="0" collapsed="false">
      <c r="A380" s="2"/>
      <c r="B380" s="32" t="s">
        <v>880</v>
      </c>
      <c r="C380" s="33" t="s">
        <v>23</v>
      </c>
      <c r="D380" s="51" t="n">
        <v>82</v>
      </c>
      <c r="E380" s="34" t="n">
        <v>2023</v>
      </c>
      <c r="F380" s="35" t="n">
        <v>1</v>
      </c>
      <c r="G380" s="35" t="n">
        <v>2025</v>
      </c>
      <c r="H380" s="35" t="s">
        <v>30</v>
      </c>
      <c r="I380" s="35" t="s">
        <v>37</v>
      </c>
      <c r="J380" s="33" t="s">
        <v>224</v>
      </c>
      <c r="K380" s="32" t="s">
        <v>881</v>
      </c>
      <c r="L380" s="36" t="s">
        <v>23</v>
      </c>
      <c r="M380" s="37" t="s">
        <v>23</v>
      </c>
      <c r="N380" s="37" t="s">
        <v>23</v>
      </c>
      <c r="O380" s="3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24.85" hidden="false" customHeight="false" outlineLevel="0" collapsed="false">
      <c r="A381" s="2"/>
      <c r="B381" s="26" t="s">
        <v>882</v>
      </c>
      <c r="C381" s="27" t="s">
        <v>27</v>
      </c>
      <c r="D381" s="49" t="n">
        <v>83</v>
      </c>
      <c r="E381" s="28" t="n">
        <v>2023</v>
      </c>
      <c r="F381" s="29" t="s">
        <v>23</v>
      </c>
      <c r="G381" s="29" t="s">
        <v>23</v>
      </c>
      <c r="H381" s="29" t="s">
        <v>23</v>
      </c>
      <c r="I381" s="29" t="s">
        <v>23</v>
      </c>
      <c r="J381" s="27" t="s">
        <v>224</v>
      </c>
      <c r="K381" s="26" t="s">
        <v>883</v>
      </c>
      <c r="L381" s="30" t="n">
        <v>6266.64</v>
      </c>
      <c r="M381" s="31" t="n">
        <v>45226</v>
      </c>
      <c r="N381" s="31" t="n">
        <v>45591</v>
      </c>
      <c r="O381" s="26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5" hidden="false" customHeight="false" outlineLevel="0" collapsed="false">
      <c r="A382" s="2"/>
      <c r="B382" s="32" t="s">
        <v>884</v>
      </c>
      <c r="C382" s="33" t="s">
        <v>23</v>
      </c>
      <c r="D382" s="51" t="n">
        <v>83</v>
      </c>
      <c r="E382" s="34" t="n">
        <v>2023</v>
      </c>
      <c r="F382" s="35" t="n">
        <v>1</v>
      </c>
      <c r="G382" s="35" t="n">
        <v>2024</v>
      </c>
      <c r="H382" s="35" t="s">
        <v>210</v>
      </c>
      <c r="I382" s="35" t="s">
        <v>211</v>
      </c>
      <c r="J382" s="33" t="s">
        <v>224</v>
      </c>
      <c r="K382" s="32" t="s">
        <v>286</v>
      </c>
      <c r="L382" s="36" t="n">
        <v>12533.28</v>
      </c>
      <c r="M382" s="37" t="n">
        <v>45592</v>
      </c>
      <c r="N382" s="37" t="n">
        <v>46321</v>
      </c>
      <c r="O382" s="3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24.85" hidden="false" customHeight="false" outlineLevel="0" collapsed="false">
      <c r="A383" s="2"/>
      <c r="B383" s="26" t="s">
        <v>885</v>
      </c>
      <c r="C383" s="27" t="s">
        <v>27</v>
      </c>
      <c r="D383" s="49" t="n">
        <v>84</v>
      </c>
      <c r="E383" s="28" t="n">
        <v>2023</v>
      </c>
      <c r="F383" s="29" t="s">
        <v>23</v>
      </c>
      <c r="G383" s="29" t="s">
        <v>23</v>
      </c>
      <c r="H383" s="29" t="s">
        <v>23</v>
      </c>
      <c r="I383" s="29" t="s">
        <v>23</v>
      </c>
      <c r="J383" s="27" t="s">
        <v>224</v>
      </c>
      <c r="K383" s="26" t="s">
        <v>886</v>
      </c>
      <c r="L383" s="30" t="n">
        <v>27886.04</v>
      </c>
      <c r="M383" s="31" t="n">
        <v>45226</v>
      </c>
      <c r="N383" s="31" t="n">
        <v>45591</v>
      </c>
      <c r="O383" s="26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5" hidden="false" customHeight="false" outlineLevel="0" collapsed="false">
      <c r="A384" s="2"/>
      <c r="B384" s="32" t="s">
        <v>887</v>
      </c>
      <c r="C384" s="33" t="s">
        <v>23</v>
      </c>
      <c r="D384" s="51" t="n">
        <v>84</v>
      </c>
      <c r="E384" s="34" t="n">
        <v>2023</v>
      </c>
      <c r="F384" s="35" t="n">
        <v>1</v>
      </c>
      <c r="G384" s="35" t="n">
        <v>2024</v>
      </c>
      <c r="H384" s="35" t="s">
        <v>210</v>
      </c>
      <c r="I384" s="35" t="s">
        <v>211</v>
      </c>
      <c r="J384" s="33" t="s">
        <v>224</v>
      </c>
      <c r="K384" s="32" t="s">
        <v>286</v>
      </c>
      <c r="L384" s="36" t="n">
        <v>55732.08</v>
      </c>
      <c r="M384" s="37" t="n">
        <v>45592</v>
      </c>
      <c r="N384" s="37" t="n">
        <v>46321</v>
      </c>
      <c r="O384" s="3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24.85" hidden="false" customHeight="false" outlineLevel="0" collapsed="false">
      <c r="A385" s="2"/>
      <c r="B385" s="26" t="s">
        <v>888</v>
      </c>
      <c r="C385" s="27" t="s">
        <v>27</v>
      </c>
      <c r="D385" s="49" t="n">
        <v>85</v>
      </c>
      <c r="E385" s="28" t="n">
        <v>2023</v>
      </c>
      <c r="F385" s="29" t="s">
        <v>23</v>
      </c>
      <c r="G385" s="29" t="s">
        <v>23</v>
      </c>
      <c r="H385" s="29" t="s">
        <v>23</v>
      </c>
      <c r="I385" s="29" t="s">
        <v>23</v>
      </c>
      <c r="J385" s="27" t="s">
        <v>227</v>
      </c>
      <c r="K385" s="26" t="s">
        <v>889</v>
      </c>
      <c r="L385" s="30" t="n">
        <v>20840.4</v>
      </c>
      <c r="M385" s="31" t="n">
        <v>45226</v>
      </c>
      <c r="N385" s="31" t="n">
        <v>45591</v>
      </c>
      <c r="O385" s="26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5" hidden="false" customHeight="false" outlineLevel="0" collapsed="false">
      <c r="A386" s="2"/>
      <c r="B386" s="32" t="s">
        <v>890</v>
      </c>
      <c r="C386" s="33" t="s">
        <v>23</v>
      </c>
      <c r="D386" s="51" t="n">
        <v>85</v>
      </c>
      <c r="E386" s="34" t="n">
        <v>2023</v>
      </c>
      <c r="F386" s="35" t="n">
        <v>1</v>
      </c>
      <c r="G386" s="35" t="n">
        <v>2024</v>
      </c>
      <c r="H386" s="35" t="s">
        <v>210</v>
      </c>
      <c r="I386" s="35" t="s">
        <v>211</v>
      </c>
      <c r="J386" s="33" t="s">
        <v>224</v>
      </c>
      <c r="K386" s="32" t="s">
        <v>286</v>
      </c>
      <c r="L386" s="36" t="n">
        <v>41680.8</v>
      </c>
      <c r="M386" s="37" t="n">
        <v>45592</v>
      </c>
      <c r="N386" s="37" t="n">
        <v>46321</v>
      </c>
      <c r="O386" s="3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24.85" hidden="false" customHeight="false" outlineLevel="0" collapsed="false">
      <c r="A387" s="2"/>
      <c r="B387" s="26" t="s">
        <v>891</v>
      </c>
      <c r="C387" s="27" t="s">
        <v>27</v>
      </c>
      <c r="D387" s="49" t="n">
        <v>86</v>
      </c>
      <c r="E387" s="28" t="n">
        <v>2023</v>
      </c>
      <c r="F387" s="29" t="s">
        <v>23</v>
      </c>
      <c r="G387" s="29" t="s">
        <v>23</v>
      </c>
      <c r="H387" s="29" t="s">
        <v>23</v>
      </c>
      <c r="I387" s="29" t="s">
        <v>23</v>
      </c>
      <c r="J387" s="27" t="s">
        <v>224</v>
      </c>
      <c r="K387" s="26" t="s">
        <v>892</v>
      </c>
      <c r="L387" s="30" t="n">
        <v>9801.84</v>
      </c>
      <c r="M387" s="31" t="n">
        <v>45226</v>
      </c>
      <c r="N387" s="31" t="n">
        <v>45591</v>
      </c>
      <c r="O387" s="26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5" hidden="false" customHeight="false" outlineLevel="0" collapsed="false">
      <c r="A388" s="2"/>
      <c r="B388" s="32" t="s">
        <v>893</v>
      </c>
      <c r="C388" s="33" t="s">
        <v>23</v>
      </c>
      <c r="D388" s="51" t="n">
        <v>86</v>
      </c>
      <c r="E388" s="34" t="n">
        <v>2023</v>
      </c>
      <c r="F388" s="35" t="n">
        <v>1</v>
      </c>
      <c r="G388" s="35" t="n">
        <v>2024</v>
      </c>
      <c r="H388" s="35" t="s">
        <v>210</v>
      </c>
      <c r="I388" s="35" t="s">
        <v>211</v>
      </c>
      <c r="J388" s="33" t="s">
        <v>224</v>
      </c>
      <c r="K388" s="32" t="s">
        <v>286</v>
      </c>
      <c r="L388" s="36" t="n">
        <v>19603.68</v>
      </c>
      <c r="M388" s="37" t="n">
        <v>45592</v>
      </c>
      <c r="N388" s="37" t="n">
        <v>46321</v>
      </c>
      <c r="O388" s="3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24.85" hidden="false" customHeight="false" outlineLevel="0" collapsed="false">
      <c r="A389" s="2"/>
      <c r="B389" s="26" t="s">
        <v>894</v>
      </c>
      <c r="C389" s="27" t="s">
        <v>27</v>
      </c>
      <c r="D389" s="49" t="n">
        <v>87</v>
      </c>
      <c r="E389" s="28" t="n">
        <v>2023</v>
      </c>
      <c r="F389" s="29" t="s">
        <v>23</v>
      </c>
      <c r="G389" s="29" t="s">
        <v>23</v>
      </c>
      <c r="H389" s="29" t="s">
        <v>23</v>
      </c>
      <c r="I389" s="29" t="s">
        <v>23</v>
      </c>
      <c r="J389" s="27" t="s">
        <v>342</v>
      </c>
      <c r="K389" s="26" t="s">
        <v>895</v>
      </c>
      <c r="L389" s="30" t="n">
        <v>112341.75</v>
      </c>
      <c r="M389" s="31" t="n">
        <v>45328</v>
      </c>
      <c r="N389" s="31" t="n">
        <v>46423</v>
      </c>
      <c r="O389" s="26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5" hidden="false" customHeight="false" outlineLevel="0" collapsed="false">
      <c r="A390" s="2"/>
      <c r="B390" s="32" t="s">
        <v>896</v>
      </c>
      <c r="C390" s="33" t="s">
        <v>23</v>
      </c>
      <c r="D390" s="51" t="n">
        <v>87</v>
      </c>
      <c r="E390" s="34" t="n">
        <v>2023</v>
      </c>
      <c r="F390" s="35" t="n">
        <v>1</v>
      </c>
      <c r="G390" s="35" t="n">
        <v>2023</v>
      </c>
      <c r="H390" s="33" t="s">
        <v>30</v>
      </c>
      <c r="I390" s="33" t="s">
        <v>37</v>
      </c>
      <c r="J390" s="33" t="s">
        <v>342</v>
      </c>
      <c r="K390" s="32" t="s">
        <v>897</v>
      </c>
      <c r="L390" s="36" t="s">
        <v>23</v>
      </c>
      <c r="M390" s="37" t="s">
        <v>23</v>
      </c>
      <c r="N390" s="37" t="s">
        <v>23</v>
      </c>
      <c r="O390" s="3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24.85" hidden="false" customHeight="false" outlineLevel="0" collapsed="false">
      <c r="A391" s="2"/>
      <c r="B391" s="26" t="s">
        <v>898</v>
      </c>
      <c r="C391" s="27" t="s">
        <v>27</v>
      </c>
      <c r="D391" s="49" t="n">
        <v>88</v>
      </c>
      <c r="E391" s="28" t="n">
        <v>2023</v>
      </c>
      <c r="F391" s="29" t="s">
        <v>23</v>
      </c>
      <c r="G391" s="29" t="s">
        <v>23</v>
      </c>
      <c r="H391" s="29" t="s">
        <v>23</v>
      </c>
      <c r="I391" s="29" t="s">
        <v>23</v>
      </c>
      <c r="J391" s="27" t="s">
        <v>899</v>
      </c>
      <c r="K391" s="26" t="s">
        <v>900</v>
      </c>
      <c r="L391" s="30" t="n">
        <v>10788</v>
      </c>
      <c r="M391" s="31" t="n">
        <v>45274</v>
      </c>
      <c r="N391" s="31" t="n">
        <v>45639</v>
      </c>
      <c r="O391" s="26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5" hidden="false" customHeight="false" outlineLevel="0" collapsed="false">
      <c r="A392" s="2"/>
      <c r="B392" s="32" t="s">
        <v>901</v>
      </c>
      <c r="C392" s="33" t="s">
        <v>23</v>
      </c>
      <c r="D392" s="51" t="n">
        <v>88</v>
      </c>
      <c r="E392" s="34" t="n">
        <v>2023</v>
      </c>
      <c r="F392" s="35" t="n">
        <v>1</v>
      </c>
      <c r="G392" s="35" t="n">
        <v>2024</v>
      </c>
      <c r="H392" s="35" t="s">
        <v>210</v>
      </c>
      <c r="I392" s="35" t="s">
        <v>211</v>
      </c>
      <c r="J392" s="33" t="s">
        <v>899</v>
      </c>
      <c r="K392" s="32" t="s">
        <v>286</v>
      </c>
      <c r="L392" s="36" t="n">
        <v>10788</v>
      </c>
      <c r="M392" s="37" t="n">
        <v>45640</v>
      </c>
      <c r="N392" s="37" t="n">
        <v>46004</v>
      </c>
      <c r="O392" s="3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5" hidden="false" customHeight="false" outlineLevel="0" collapsed="false">
      <c r="A393" s="2"/>
      <c r="B393" s="32" t="s">
        <v>902</v>
      </c>
      <c r="C393" s="33" t="s">
        <v>23</v>
      </c>
      <c r="D393" s="51" t="n">
        <v>88</v>
      </c>
      <c r="E393" s="34" t="n">
        <v>2023</v>
      </c>
      <c r="F393" s="35" t="n">
        <v>1</v>
      </c>
      <c r="G393" s="35" t="n">
        <v>2025</v>
      </c>
      <c r="H393" s="35" t="s">
        <v>30</v>
      </c>
      <c r="I393" s="35" t="s">
        <v>311</v>
      </c>
      <c r="J393" s="33" t="s">
        <v>899</v>
      </c>
      <c r="K393" s="32" t="s">
        <v>903</v>
      </c>
      <c r="L393" s="36" t="n">
        <v>396.08</v>
      </c>
      <c r="M393" s="37" t="s">
        <v>23</v>
      </c>
      <c r="N393" s="37" t="s">
        <v>23</v>
      </c>
      <c r="O393" s="3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5" hidden="false" customHeight="false" outlineLevel="0" collapsed="false">
      <c r="A394" s="2"/>
      <c r="B394" s="32" t="s">
        <v>904</v>
      </c>
      <c r="C394" s="33" t="s">
        <v>23</v>
      </c>
      <c r="D394" s="51" t="n">
        <v>88</v>
      </c>
      <c r="E394" s="34" t="n">
        <v>2023</v>
      </c>
      <c r="F394" s="35" t="n">
        <v>2</v>
      </c>
      <c r="G394" s="35" t="n">
        <v>2025</v>
      </c>
      <c r="H394" s="35" t="s">
        <v>210</v>
      </c>
      <c r="I394" s="35" t="s">
        <v>211</v>
      </c>
      <c r="J394" s="33" t="s">
        <v>899</v>
      </c>
      <c r="K394" s="32" t="s">
        <v>286</v>
      </c>
      <c r="L394" s="36" t="n">
        <v>11361.6</v>
      </c>
      <c r="M394" s="37" t="n">
        <v>46005</v>
      </c>
      <c r="N394" s="37" t="n">
        <v>46369</v>
      </c>
      <c r="O394" s="3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24.85" hidden="false" customHeight="false" outlineLevel="0" collapsed="false">
      <c r="A395" s="2"/>
      <c r="B395" s="26" t="s">
        <v>905</v>
      </c>
      <c r="C395" s="39" t="s">
        <v>64</v>
      </c>
      <c r="D395" s="49" t="n">
        <v>89</v>
      </c>
      <c r="E395" s="28" t="n">
        <v>2023</v>
      </c>
      <c r="F395" s="29" t="s">
        <v>23</v>
      </c>
      <c r="G395" s="29" t="s">
        <v>23</v>
      </c>
      <c r="H395" s="29" t="s">
        <v>23</v>
      </c>
      <c r="I395" s="29" t="s">
        <v>23</v>
      </c>
      <c r="J395" s="27" t="s">
        <v>906</v>
      </c>
      <c r="K395" s="26" t="s">
        <v>907</v>
      </c>
      <c r="L395" s="30" t="n">
        <v>4200</v>
      </c>
      <c r="M395" s="31" t="n">
        <v>45238</v>
      </c>
      <c r="N395" s="40" t="n">
        <v>45603</v>
      </c>
      <c r="O395" s="26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5" hidden="false" customHeight="false" outlineLevel="0" collapsed="false">
      <c r="A396" s="2"/>
      <c r="B396" s="32" t="s">
        <v>908</v>
      </c>
      <c r="C396" s="42" t="s">
        <v>23</v>
      </c>
      <c r="D396" s="51" t="n">
        <v>89</v>
      </c>
      <c r="E396" s="34" t="n">
        <v>2023</v>
      </c>
      <c r="F396" s="35" t="n">
        <v>1</v>
      </c>
      <c r="G396" s="35" t="n">
        <v>2024</v>
      </c>
      <c r="H396" s="35" t="s">
        <v>30</v>
      </c>
      <c r="I396" s="35" t="s">
        <v>263</v>
      </c>
      <c r="J396" s="33" t="s">
        <v>909</v>
      </c>
      <c r="K396" s="32" t="s">
        <v>910</v>
      </c>
      <c r="L396" s="36" t="s">
        <v>23</v>
      </c>
      <c r="M396" s="37" t="s">
        <v>23</v>
      </c>
      <c r="N396" s="43" t="s">
        <v>23</v>
      </c>
      <c r="O396" s="3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5" hidden="false" customHeight="false" outlineLevel="0" collapsed="false">
      <c r="A397" s="2"/>
      <c r="B397" s="26" t="s">
        <v>911</v>
      </c>
      <c r="C397" s="39" t="s">
        <v>64</v>
      </c>
      <c r="D397" s="49" t="n">
        <v>90</v>
      </c>
      <c r="E397" s="28" t="n">
        <v>2023</v>
      </c>
      <c r="F397" s="29" t="s">
        <v>23</v>
      </c>
      <c r="G397" s="29" t="s">
        <v>23</v>
      </c>
      <c r="H397" s="29" t="s">
        <v>23</v>
      </c>
      <c r="I397" s="29" t="s">
        <v>23</v>
      </c>
      <c r="J397" s="27" t="s">
        <v>703</v>
      </c>
      <c r="K397" s="26" t="s">
        <v>912</v>
      </c>
      <c r="L397" s="30" t="n">
        <v>53400</v>
      </c>
      <c r="M397" s="31" t="n">
        <v>45238</v>
      </c>
      <c r="N397" s="40" t="n">
        <v>45603</v>
      </c>
      <c r="O397" s="26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5" hidden="false" customHeight="false" outlineLevel="0" collapsed="false">
      <c r="A398" s="2"/>
      <c r="B398" s="26" t="s">
        <v>913</v>
      </c>
      <c r="C398" s="39" t="s">
        <v>64</v>
      </c>
      <c r="D398" s="49" t="n">
        <v>91</v>
      </c>
      <c r="E398" s="28" t="n">
        <v>2023</v>
      </c>
      <c r="F398" s="29" t="s">
        <v>23</v>
      </c>
      <c r="G398" s="29" t="s">
        <v>23</v>
      </c>
      <c r="H398" s="29" t="s">
        <v>23</v>
      </c>
      <c r="I398" s="29" t="s">
        <v>23</v>
      </c>
      <c r="J398" s="27" t="s">
        <v>533</v>
      </c>
      <c r="K398" s="26" t="s">
        <v>779</v>
      </c>
      <c r="L398" s="30" t="n">
        <v>207</v>
      </c>
      <c r="M398" s="31" t="n">
        <v>45230</v>
      </c>
      <c r="N398" s="40" t="n">
        <v>45595</v>
      </c>
      <c r="O398" s="26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24.85" hidden="false" customHeight="false" outlineLevel="0" collapsed="false">
      <c r="A399" s="2"/>
      <c r="B399" s="26" t="s">
        <v>914</v>
      </c>
      <c r="C399" s="27" t="s">
        <v>27</v>
      </c>
      <c r="D399" s="49" t="n">
        <v>92</v>
      </c>
      <c r="E399" s="28" t="n">
        <v>2023</v>
      </c>
      <c r="F399" s="29" t="s">
        <v>23</v>
      </c>
      <c r="G399" s="29" t="s">
        <v>23</v>
      </c>
      <c r="H399" s="29" t="s">
        <v>23</v>
      </c>
      <c r="I399" s="29" t="s">
        <v>23</v>
      </c>
      <c r="J399" s="27" t="s">
        <v>915</v>
      </c>
      <c r="K399" s="26" t="s">
        <v>916</v>
      </c>
      <c r="L399" s="30" t="n">
        <v>3500</v>
      </c>
      <c r="M399" s="31" t="n">
        <v>45229</v>
      </c>
      <c r="N399" s="31" t="n">
        <v>45594</v>
      </c>
      <c r="O399" s="26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24.85" hidden="false" customHeight="false" outlineLevel="0" collapsed="false">
      <c r="A400" s="2"/>
      <c r="B400" s="32" t="s">
        <v>917</v>
      </c>
      <c r="C400" s="33" t="s">
        <v>23</v>
      </c>
      <c r="D400" s="51" t="n">
        <v>92</v>
      </c>
      <c r="E400" s="34" t="n">
        <v>2023</v>
      </c>
      <c r="F400" s="35" t="n">
        <v>1</v>
      </c>
      <c r="G400" s="35" t="n">
        <v>2024</v>
      </c>
      <c r="H400" s="35" t="s">
        <v>210</v>
      </c>
      <c r="I400" s="35" t="s">
        <v>211</v>
      </c>
      <c r="J400" s="33" t="s">
        <v>918</v>
      </c>
      <c r="K400" s="32" t="s">
        <v>919</v>
      </c>
      <c r="L400" s="36" t="n">
        <v>3500</v>
      </c>
      <c r="M400" s="37" t="n">
        <v>45595</v>
      </c>
      <c r="N400" s="37" t="n">
        <v>45959</v>
      </c>
      <c r="O400" s="3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24.85" hidden="false" customHeight="false" outlineLevel="0" collapsed="false">
      <c r="A401" s="2"/>
      <c r="B401" s="32" t="s">
        <v>920</v>
      </c>
      <c r="C401" s="33" t="s">
        <v>23</v>
      </c>
      <c r="D401" s="51" t="n">
        <v>92</v>
      </c>
      <c r="E401" s="34" t="n">
        <v>2023</v>
      </c>
      <c r="F401" s="35" t="n">
        <v>2</v>
      </c>
      <c r="G401" s="35" t="n">
        <v>2025</v>
      </c>
      <c r="H401" s="35" t="s">
        <v>210</v>
      </c>
      <c r="I401" s="35" t="s">
        <v>788</v>
      </c>
      <c r="J401" s="33" t="s">
        <v>918</v>
      </c>
      <c r="K401" s="32" t="s">
        <v>921</v>
      </c>
      <c r="L401" s="36" t="n">
        <v>4368</v>
      </c>
      <c r="M401" s="37" t="n">
        <v>45960</v>
      </c>
      <c r="N401" s="37" t="n">
        <v>46324</v>
      </c>
      <c r="O401" s="3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36.45" hidden="false" customHeight="false" outlineLevel="0" collapsed="false">
      <c r="A402" s="2"/>
      <c r="B402" s="26" t="s">
        <v>922</v>
      </c>
      <c r="C402" s="39" t="s">
        <v>64</v>
      </c>
      <c r="D402" s="49" t="n">
        <v>93</v>
      </c>
      <c r="E402" s="28" t="n">
        <v>2023</v>
      </c>
      <c r="F402" s="29" t="s">
        <v>23</v>
      </c>
      <c r="G402" s="29" t="s">
        <v>23</v>
      </c>
      <c r="H402" s="29" t="s">
        <v>23</v>
      </c>
      <c r="I402" s="29" t="s">
        <v>23</v>
      </c>
      <c r="J402" s="27" t="s">
        <v>923</v>
      </c>
      <c r="K402" s="26" t="s">
        <v>924</v>
      </c>
      <c r="L402" s="30" t="n">
        <v>21400</v>
      </c>
      <c r="M402" s="31" t="n">
        <v>45240</v>
      </c>
      <c r="N402" s="40" t="n">
        <v>45423</v>
      </c>
      <c r="O402" s="26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5" hidden="false" customHeight="false" outlineLevel="0" collapsed="false">
      <c r="A403" s="2"/>
      <c r="B403" s="26" t="s">
        <v>925</v>
      </c>
      <c r="C403" s="39" t="s">
        <v>64</v>
      </c>
      <c r="D403" s="49" t="n">
        <v>94</v>
      </c>
      <c r="E403" s="28" t="n">
        <v>2023</v>
      </c>
      <c r="F403" s="29" t="s">
        <v>23</v>
      </c>
      <c r="G403" s="29" t="s">
        <v>23</v>
      </c>
      <c r="H403" s="29" t="s">
        <v>23</v>
      </c>
      <c r="I403" s="29" t="s">
        <v>23</v>
      </c>
      <c r="J403" s="27" t="s">
        <v>533</v>
      </c>
      <c r="K403" s="26" t="s">
        <v>779</v>
      </c>
      <c r="L403" s="30" t="n">
        <v>4304</v>
      </c>
      <c r="M403" s="31" t="n">
        <v>45246</v>
      </c>
      <c r="N403" s="40" t="n">
        <v>45611</v>
      </c>
      <c r="O403" s="26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24.85" hidden="false" customHeight="false" outlineLevel="0" collapsed="false">
      <c r="A404" s="2"/>
      <c r="B404" s="26" t="s">
        <v>926</v>
      </c>
      <c r="C404" s="39" t="s">
        <v>250</v>
      </c>
      <c r="D404" s="49" t="n">
        <v>95</v>
      </c>
      <c r="E404" s="28" t="n">
        <v>2023</v>
      </c>
      <c r="F404" s="29" t="s">
        <v>23</v>
      </c>
      <c r="G404" s="29" t="s">
        <v>23</v>
      </c>
      <c r="H404" s="29" t="s">
        <v>23</v>
      </c>
      <c r="I404" s="29" t="s">
        <v>23</v>
      </c>
      <c r="J404" s="27" t="s">
        <v>927</v>
      </c>
      <c r="K404" s="26" t="s">
        <v>781</v>
      </c>
      <c r="L404" s="30" t="n">
        <v>2720</v>
      </c>
      <c r="M404" s="31" t="n">
        <v>45260</v>
      </c>
      <c r="N404" s="40" t="n">
        <v>45625</v>
      </c>
      <c r="O404" s="26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5" hidden="false" customHeight="false" outlineLevel="0" collapsed="false">
      <c r="A405" s="2"/>
      <c r="B405" s="32" t="s">
        <v>928</v>
      </c>
      <c r="C405" s="42" t="s">
        <v>23</v>
      </c>
      <c r="D405" s="51" t="n">
        <v>95</v>
      </c>
      <c r="E405" s="34" t="n">
        <v>2023</v>
      </c>
      <c r="F405" s="35" t="n">
        <v>1</v>
      </c>
      <c r="G405" s="35" t="n">
        <v>2024</v>
      </c>
      <c r="H405" s="35" t="s">
        <v>210</v>
      </c>
      <c r="I405" s="35" t="s">
        <v>211</v>
      </c>
      <c r="J405" s="33" t="s">
        <v>927</v>
      </c>
      <c r="K405" s="32" t="s">
        <v>929</v>
      </c>
      <c r="L405" s="36" t="n">
        <v>2548.3</v>
      </c>
      <c r="M405" s="37" t="n">
        <v>45626</v>
      </c>
      <c r="N405" s="43" t="n">
        <v>45990</v>
      </c>
      <c r="O405" s="3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24.85" hidden="false" customHeight="false" outlineLevel="0" collapsed="false">
      <c r="A406" s="2"/>
      <c r="B406" s="32" t="s">
        <v>930</v>
      </c>
      <c r="C406" s="42" t="s">
        <v>23</v>
      </c>
      <c r="D406" s="51" t="n">
        <v>95</v>
      </c>
      <c r="E406" s="34" t="n">
        <v>2023</v>
      </c>
      <c r="F406" s="35" t="n">
        <v>0</v>
      </c>
      <c r="G406" s="35" t="n">
        <v>2025</v>
      </c>
      <c r="H406" s="35" t="s">
        <v>254</v>
      </c>
      <c r="I406" s="35" t="s">
        <v>743</v>
      </c>
      <c r="J406" s="33" t="s">
        <v>927</v>
      </c>
      <c r="K406" s="32" t="s">
        <v>931</v>
      </c>
      <c r="L406" s="36" t="s">
        <v>23</v>
      </c>
      <c r="M406" s="37" t="s">
        <v>23</v>
      </c>
      <c r="N406" s="43" t="n">
        <v>45705</v>
      </c>
      <c r="O406" s="3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24.85" hidden="false" customHeight="false" outlineLevel="0" collapsed="false">
      <c r="A407" s="2"/>
      <c r="B407" s="26" t="s">
        <v>932</v>
      </c>
      <c r="C407" s="27" t="s">
        <v>27</v>
      </c>
      <c r="D407" s="49" t="n">
        <v>96</v>
      </c>
      <c r="E407" s="28" t="n">
        <v>2023</v>
      </c>
      <c r="F407" s="29" t="s">
        <v>23</v>
      </c>
      <c r="G407" s="29" t="s">
        <v>23</v>
      </c>
      <c r="H407" s="29" t="s">
        <v>23</v>
      </c>
      <c r="I407" s="29" t="s">
        <v>23</v>
      </c>
      <c r="J407" s="27" t="s">
        <v>342</v>
      </c>
      <c r="K407" s="26" t="s">
        <v>933</v>
      </c>
      <c r="L407" s="30" t="n">
        <v>692025.18</v>
      </c>
      <c r="M407" s="31" t="n">
        <v>45350</v>
      </c>
      <c r="N407" s="31" t="n">
        <v>46445</v>
      </c>
      <c r="O407" s="26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5" hidden="false" customHeight="false" outlineLevel="0" collapsed="false">
      <c r="A408" s="2"/>
      <c r="B408" s="26" t="s">
        <v>934</v>
      </c>
      <c r="C408" s="27" t="s">
        <v>27</v>
      </c>
      <c r="D408" s="49" t="n">
        <v>97</v>
      </c>
      <c r="E408" s="28" t="n">
        <v>2023</v>
      </c>
      <c r="F408" s="29" t="s">
        <v>23</v>
      </c>
      <c r="G408" s="29" t="s">
        <v>23</v>
      </c>
      <c r="H408" s="29" t="s">
        <v>23</v>
      </c>
      <c r="I408" s="29" t="s">
        <v>23</v>
      </c>
      <c r="J408" s="27" t="s">
        <v>935</v>
      </c>
      <c r="K408" s="26" t="s">
        <v>936</v>
      </c>
      <c r="L408" s="30" t="n">
        <v>134830.08</v>
      </c>
      <c r="M408" s="31" t="n">
        <v>45302</v>
      </c>
      <c r="N408" s="31" t="n">
        <v>46397</v>
      </c>
      <c r="O408" s="26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5" hidden="false" customHeight="false" outlineLevel="0" collapsed="false">
      <c r="A409" s="2"/>
      <c r="B409" s="26" t="s">
        <v>937</v>
      </c>
      <c r="C409" s="39" t="s">
        <v>64</v>
      </c>
      <c r="D409" s="49" t="n">
        <v>98</v>
      </c>
      <c r="E409" s="28" t="n">
        <v>2023</v>
      </c>
      <c r="F409" s="29" t="s">
        <v>23</v>
      </c>
      <c r="G409" s="29" t="s">
        <v>23</v>
      </c>
      <c r="H409" s="29" t="s">
        <v>23</v>
      </c>
      <c r="I409" s="29" t="s">
        <v>23</v>
      </c>
      <c r="J409" s="27" t="s">
        <v>938</v>
      </c>
      <c r="K409" s="26" t="s">
        <v>939</v>
      </c>
      <c r="L409" s="30" t="n">
        <v>12533.58</v>
      </c>
      <c r="M409" s="31" t="n">
        <v>45267</v>
      </c>
      <c r="N409" s="40" t="n">
        <v>45632</v>
      </c>
      <c r="O409" s="26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24.85" hidden="false" customHeight="false" outlineLevel="0" collapsed="false">
      <c r="A410" s="2"/>
      <c r="B410" s="26" t="s">
        <v>940</v>
      </c>
      <c r="C410" s="27" t="s">
        <v>27</v>
      </c>
      <c r="D410" s="49" t="n">
        <v>99</v>
      </c>
      <c r="E410" s="28" t="n">
        <v>2023</v>
      </c>
      <c r="F410" s="29" t="s">
        <v>23</v>
      </c>
      <c r="G410" s="29" t="s">
        <v>23</v>
      </c>
      <c r="H410" s="29" t="s">
        <v>23</v>
      </c>
      <c r="I410" s="29" t="s">
        <v>23</v>
      </c>
      <c r="J410" s="27" t="s">
        <v>941</v>
      </c>
      <c r="K410" s="26" t="s">
        <v>942</v>
      </c>
      <c r="L410" s="30" t="n">
        <v>51397</v>
      </c>
      <c r="M410" s="31" t="n">
        <v>45265</v>
      </c>
      <c r="N410" s="31" t="n">
        <v>45630</v>
      </c>
      <c r="O410" s="26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5" hidden="false" customHeight="false" outlineLevel="0" collapsed="false">
      <c r="A411" s="2"/>
      <c r="B411" s="32" t="s">
        <v>943</v>
      </c>
      <c r="C411" s="33" t="s">
        <v>23</v>
      </c>
      <c r="D411" s="51" t="n">
        <v>99</v>
      </c>
      <c r="E411" s="34" t="n">
        <v>2023</v>
      </c>
      <c r="F411" s="35" t="n">
        <v>1</v>
      </c>
      <c r="G411" s="35" t="n">
        <v>2024</v>
      </c>
      <c r="H411" s="35" t="s">
        <v>210</v>
      </c>
      <c r="I411" s="35" t="s">
        <v>211</v>
      </c>
      <c r="J411" s="33" t="s">
        <v>941</v>
      </c>
      <c r="K411" s="32" t="s">
        <v>286</v>
      </c>
      <c r="L411" s="36" t="n">
        <v>51397</v>
      </c>
      <c r="M411" s="37" t="n">
        <v>45631</v>
      </c>
      <c r="N411" s="37" t="n">
        <v>45995</v>
      </c>
      <c r="O411" s="3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5" hidden="false" customHeight="false" outlineLevel="0" collapsed="false">
      <c r="A412" s="2"/>
      <c r="B412" s="32" t="s">
        <v>944</v>
      </c>
      <c r="C412" s="33" t="s">
        <v>23</v>
      </c>
      <c r="D412" s="51" t="n">
        <v>99</v>
      </c>
      <c r="E412" s="34" t="n">
        <v>2023</v>
      </c>
      <c r="F412" s="35" t="n">
        <v>1</v>
      </c>
      <c r="G412" s="35" t="n">
        <v>2024</v>
      </c>
      <c r="H412" s="35" t="s">
        <v>30</v>
      </c>
      <c r="I412" s="35" t="s">
        <v>311</v>
      </c>
      <c r="J412" s="33" t="s">
        <v>941</v>
      </c>
      <c r="K412" s="32" t="s">
        <v>945</v>
      </c>
      <c r="L412" s="36" t="n">
        <v>2505.96</v>
      </c>
      <c r="M412" s="37" t="s">
        <v>23</v>
      </c>
      <c r="N412" s="37" t="s">
        <v>23</v>
      </c>
      <c r="O412" s="3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36.45" hidden="false" customHeight="false" outlineLevel="0" collapsed="false">
      <c r="A413" s="2"/>
      <c r="B413" s="26" t="s">
        <v>946</v>
      </c>
      <c r="C413" s="39" t="s">
        <v>64</v>
      </c>
      <c r="D413" s="49" t="n">
        <v>100</v>
      </c>
      <c r="E413" s="28" t="n">
        <v>2023</v>
      </c>
      <c r="F413" s="29" t="s">
        <v>23</v>
      </c>
      <c r="G413" s="29" t="s">
        <v>23</v>
      </c>
      <c r="H413" s="29" t="s">
        <v>23</v>
      </c>
      <c r="I413" s="29" t="s">
        <v>23</v>
      </c>
      <c r="J413" s="27" t="s">
        <v>947</v>
      </c>
      <c r="K413" s="26" t="s">
        <v>948</v>
      </c>
      <c r="L413" s="30" t="n">
        <v>1450000</v>
      </c>
      <c r="M413" s="31" t="n">
        <v>45267</v>
      </c>
      <c r="N413" s="40" t="n">
        <v>45632</v>
      </c>
      <c r="O413" s="26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24.85" hidden="false" customHeight="false" outlineLevel="0" collapsed="false">
      <c r="A414" s="2"/>
      <c r="B414" s="26" t="s">
        <v>949</v>
      </c>
      <c r="C414" s="27" t="s">
        <v>27</v>
      </c>
      <c r="D414" s="49" t="n">
        <v>101</v>
      </c>
      <c r="E414" s="49" t="n">
        <v>2023</v>
      </c>
      <c r="F414" s="29" t="s">
        <v>23</v>
      </c>
      <c r="G414" s="29" t="s">
        <v>23</v>
      </c>
      <c r="H414" s="29" t="s">
        <v>23</v>
      </c>
      <c r="I414" s="29" t="s">
        <v>23</v>
      </c>
      <c r="J414" s="27" t="s">
        <v>950</v>
      </c>
      <c r="K414" s="26" t="s">
        <v>951</v>
      </c>
      <c r="L414" s="30" t="n">
        <v>9999.96</v>
      </c>
      <c r="M414" s="31" t="n">
        <v>45272</v>
      </c>
      <c r="N414" s="31" t="n">
        <v>45637</v>
      </c>
      <c r="O414" s="26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5" hidden="false" customHeight="false" outlineLevel="0" collapsed="false">
      <c r="A415" s="2"/>
      <c r="B415" s="32" t="s">
        <v>952</v>
      </c>
      <c r="C415" s="33" t="s">
        <v>23</v>
      </c>
      <c r="D415" s="51" t="n">
        <v>101</v>
      </c>
      <c r="E415" s="51" t="n">
        <v>2023</v>
      </c>
      <c r="F415" s="35" t="n">
        <v>1</v>
      </c>
      <c r="G415" s="35" t="n">
        <v>2024</v>
      </c>
      <c r="H415" s="35" t="s">
        <v>210</v>
      </c>
      <c r="I415" s="35" t="s">
        <v>211</v>
      </c>
      <c r="J415" s="33" t="s">
        <v>950</v>
      </c>
      <c r="K415" s="32" t="s">
        <v>266</v>
      </c>
      <c r="L415" s="36" t="n">
        <v>9999.96</v>
      </c>
      <c r="M415" s="37" t="n">
        <v>45638</v>
      </c>
      <c r="N415" s="37" t="n">
        <v>46002</v>
      </c>
      <c r="O415" s="3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5" hidden="false" customHeight="false" outlineLevel="0" collapsed="false">
      <c r="A416" s="2"/>
      <c r="B416" s="32" t="s">
        <v>953</v>
      </c>
      <c r="C416" s="33" t="s">
        <v>23</v>
      </c>
      <c r="D416" s="51" t="n">
        <v>101</v>
      </c>
      <c r="E416" s="51" t="n">
        <v>2023</v>
      </c>
      <c r="F416" s="35" t="n">
        <v>1</v>
      </c>
      <c r="G416" s="35" t="n">
        <v>2025</v>
      </c>
      <c r="H416" s="35" t="s">
        <v>30</v>
      </c>
      <c r="I416" s="35" t="s">
        <v>311</v>
      </c>
      <c r="J416" s="33" t="s">
        <v>950</v>
      </c>
      <c r="K416" s="32" t="s">
        <v>954</v>
      </c>
      <c r="L416" s="36" t="n">
        <v>389.28</v>
      </c>
      <c r="M416" s="37" t="s">
        <v>23</v>
      </c>
      <c r="N416" s="37" t="s">
        <v>23</v>
      </c>
      <c r="O416" s="3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24.85" hidden="false" customHeight="false" outlineLevel="0" collapsed="false">
      <c r="A417" s="2"/>
      <c r="B417" s="26" t="s">
        <v>949</v>
      </c>
      <c r="C417" s="27" t="s">
        <v>27</v>
      </c>
      <c r="D417" s="49" t="n">
        <v>102</v>
      </c>
      <c r="E417" s="49" t="n">
        <v>2023</v>
      </c>
      <c r="F417" s="29" t="s">
        <v>23</v>
      </c>
      <c r="G417" s="29" t="s">
        <v>23</v>
      </c>
      <c r="H417" s="29" t="s">
        <v>23</v>
      </c>
      <c r="I417" s="29" t="s">
        <v>23</v>
      </c>
      <c r="J417" s="27" t="s">
        <v>950</v>
      </c>
      <c r="K417" s="26" t="s">
        <v>955</v>
      </c>
      <c r="L417" s="30" t="n">
        <v>6999.96</v>
      </c>
      <c r="M417" s="31" t="n">
        <v>45273</v>
      </c>
      <c r="N417" s="31" t="n">
        <v>45638</v>
      </c>
      <c r="O417" s="26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5" hidden="false" customHeight="false" outlineLevel="0" collapsed="false">
      <c r="A418" s="2"/>
      <c r="B418" s="32" t="s">
        <v>956</v>
      </c>
      <c r="C418" s="33" t="s">
        <v>23</v>
      </c>
      <c r="D418" s="51" t="n">
        <v>102</v>
      </c>
      <c r="E418" s="51" t="n">
        <v>2023</v>
      </c>
      <c r="F418" s="35" t="n">
        <v>1</v>
      </c>
      <c r="G418" s="35" t="n">
        <v>2024</v>
      </c>
      <c r="H418" s="35" t="s">
        <v>210</v>
      </c>
      <c r="I418" s="35" t="s">
        <v>211</v>
      </c>
      <c r="J418" s="33" t="s">
        <v>950</v>
      </c>
      <c r="K418" s="32" t="s">
        <v>266</v>
      </c>
      <c r="L418" s="36" t="n">
        <v>6999.96</v>
      </c>
      <c r="M418" s="37" t="n">
        <v>45639</v>
      </c>
      <c r="N418" s="37" t="n">
        <v>46003</v>
      </c>
      <c r="O418" s="3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5" hidden="false" customHeight="false" outlineLevel="0" collapsed="false">
      <c r="A419" s="2"/>
      <c r="B419" s="32" t="s">
        <v>953</v>
      </c>
      <c r="C419" s="33" t="s">
        <v>23</v>
      </c>
      <c r="D419" s="51" t="n">
        <v>102</v>
      </c>
      <c r="E419" s="51" t="n">
        <v>2023</v>
      </c>
      <c r="F419" s="35" t="n">
        <v>1</v>
      </c>
      <c r="G419" s="35" t="n">
        <v>2025</v>
      </c>
      <c r="H419" s="35" t="s">
        <v>30</v>
      </c>
      <c r="I419" s="35" t="s">
        <v>311</v>
      </c>
      <c r="J419" s="33" t="s">
        <v>950</v>
      </c>
      <c r="K419" s="32" t="s">
        <v>954</v>
      </c>
      <c r="L419" s="36" t="n">
        <v>249.96</v>
      </c>
      <c r="M419" s="37" t="s">
        <v>23</v>
      </c>
      <c r="N419" s="37" t="s">
        <v>23</v>
      </c>
      <c r="O419" s="3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24.85" hidden="false" customHeight="false" outlineLevel="0" collapsed="false">
      <c r="A420" s="2"/>
      <c r="B420" s="26" t="s">
        <v>957</v>
      </c>
      <c r="C420" s="27" t="s">
        <v>27</v>
      </c>
      <c r="D420" s="49" t="n">
        <v>103</v>
      </c>
      <c r="E420" s="49" t="n">
        <v>2023</v>
      </c>
      <c r="F420" s="29" t="s">
        <v>23</v>
      </c>
      <c r="G420" s="29" t="s">
        <v>23</v>
      </c>
      <c r="H420" s="29" t="s">
        <v>23</v>
      </c>
      <c r="I420" s="29" t="s">
        <v>23</v>
      </c>
      <c r="J420" s="27" t="s">
        <v>950</v>
      </c>
      <c r="K420" s="26" t="s">
        <v>958</v>
      </c>
      <c r="L420" s="30" t="n">
        <v>6499.92</v>
      </c>
      <c r="M420" s="31" t="n">
        <v>45274</v>
      </c>
      <c r="N420" s="31" t="n">
        <v>45639</v>
      </c>
      <c r="O420" s="26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5" hidden="false" customHeight="false" outlineLevel="0" collapsed="false">
      <c r="A421" s="2"/>
      <c r="B421" s="32" t="s">
        <v>959</v>
      </c>
      <c r="C421" s="33" t="s">
        <v>23</v>
      </c>
      <c r="D421" s="51" t="n">
        <v>103</v>
      </c>
      <c r="E421" s="51" t="n">
        <v>2023</v>
      </c>
      <c r="F421" s="35" t="n">
        <v>1</v>
      </c>
      <c r="G421" s="35" t="n">
        <v>2024</v>
      </c>
      <c r="H421" s="35" t="s">
        <v>210</v>
      </c>
      <c r="I421" s="35" t="s">
        <v>211</v>
      </c>
      <c r="J421" s="33" t="s">
        <v>950</v>
      </c>
      <c r="K421" s="32" t="s">
        <v>266</v>
      </c>
      <c r="L421" s="36" t="n">
        <v>6499.92</v>
      </c>
      <c r="M421" s="37" t="n">
        <v>45640</v>
      </c>
      <c r="N421" s="37" t="n">
        <v>46004</v>
      </c>
      <c r="O421" s="3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5" hidden="false" customHeight="false" outlineLevel="0" collapsed="false">
      <c r="A422" s="2"/>
      <c r="B422" s="32" t="s">
        <v>953</v>
      </c>
      <c r="C422" s="33" t="s">
        <v>23</v>
      </c>
      <c r="D422" s="51" t="n">
        <v>103</v>
      </c>
      <c r="E422" s="51" t="n">
        <v>2023</v>
      </c>
      <c r="F422" s="35" t="n">
        <v>1</v>
      </c>
      <c r="G422" s="35" t="n">
        <v>2025</v>
      </c>
      <c r="H422" s="35" t="s">
        <v>30</v>
      </c>
      <c r="I422" s="35" t="s">
        <v>311</v>
      </c>
      <c r="J422" s="33" t="s">
        <v>950</v>
      </c>
      <c r="K422" s="32" t="s">
        <v>954</v>
      </c>
      <c r="L422" s="36" t="n">
        <v>280.68</v>
      </c>
      <c r="M422" s="37" t="s">
        <v>23</v>
      </c>
      <c r="N422" s="37" t="s">
        <v>23</v>
      </c>
      <c r="O422" s="3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5" hidden="false" customHeight="false" outlineLevel="0" collapsed="false">
      <c r="A423" s="2"/>
      <c r="B423" s="32" t="s">
        <v>960</v>
      </c>
      <c r="C423" s="33" t="s">
        <v>23</v>
      </c>
      <c r="D423" s="51" t="n">
        <v>103</v>
      </c>
      <c r="E423" s="51" t="n">
        <v>2023</v>
      </c>
      <c r="F423" s="35" t="n">
        <v>2</v>
      </c>
      <c r="G423" s="35" t="n">
        <v>2025</v>
      </c>
      <c r="H423" s="35" t="s">
        <v>30</v>
      </c>
      <c r="I423" s="35" t="s">
        <v>37</v>
      </c>
      <c r="J423" s="33" t="s">
        <v>950</v>
      </c>
      <c r="K423" s="32" t="s">
        <v>961</v>
      </c>
      <c r="L423" s="36" t="n">
        <v>261</v>
      </c>
      <c r="M423" s="37" t="s">
        <v>23</v>
      </c>
      <c r="N423" s="37" t="s">
        <v>23</v>
      </c>
      <c r="O423" s="3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36.45" hidden="false" customHeight="false" outlineLevel="0" collapsed="false">
      <c r="A424" s="2"/>
      <c r="B424" s="26" t="s">
        <v>962</v>
      </c>
      <c r="C424" s="39" t="s">
        <v>64</v>
      </c>
      <c r="D424" s="49" t="n">
        <v>104</v>
      </c>
      <c r="E424" s="49" t="n">
        <v>2023</v>
      </c>
      <c r="F424" s="29" t="s">
        <v>23</v>
      </c>
      <c r="G424" s="29" t="s">
        <v>23</v>
      </c>
      <c r="H424" s="29" t="s">
        <v>23</v>
      </c>
      <c r="I424" s="29" t="s">
        <v>23</v>
      </c>
      <c r="J424" s="27" t="s">
        <v>963</v>
      </c>
      <c r="K424" s="26" t="s">
        <v>964</v>
      </c>
      <c r="L424" s="30" t="n">
        <v>9960</v>
      </c>
      <c r="M424" s="31" t="n">
        <v>45273</v>
      </c>
      <c r="N424" s="40" t="n">
        <v>45638</v>
      </c>
      <c r="O424" s="26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36.45" hidden="false" customHeight="false" outlineLevel="0" collapsed="false">
      <c r="A425" s="2"/>
      <c r="B425" s="26" t="s">
        <v>965</v>
      </c>
      <c r="C425" s="39" t="s">
        <v>64</v>
      </c>
      <c r="D425" s="49" t="n">
        <v>105</v>
      </c>
      <c r="E425" s="49" t="n">
        <v>2023</v>
      </c>
      <c r="F425" s="29" t="s">
        <v>23</v>
      </c>
      <c r="G425" s="29" t="s">
        <v>23</v>
      </c>
      <c r="H425" s="29" t="s">
        <v>23</v>
      </c>
      <c r="I425" s="29" t="s">
        <v>23</v>
      </c>
      <c r="J425" s="27" t="s">
        <v>963</v>
      </c>
      <c r="K425" s="26" t="s">
        <v>966</v>
      </c>
      <c r="L425" s="30" t="n">
        <v>9990</v>
      </c>
      <c r="M425" s="31" t="n">
        <v>45273</v>
      </c>
      <c r="N425" s="40" t="n">
        <v>45638</v>
      </c>
      <c r="O425" s="26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24.85" hidden="false" customHeight="false" outlineLevel="0" collapsed="false">
      <c r="A426" s="2"/>
      <c r="B426" s="26" t="s">
        <v>967</v>
      </c>
      <c r="C426" s="27" t="s">
        <v>27</v>
      </c>
      <c r="D426" s="49" t="n">
        <v>106</v>
      </c>
      <c r="E426" s="28" t="n">
        <v>2023</v>
      </c>
      <c r="F426" s="29" t="s">
        <v>23</v>
      </c>
      <c r="G426" s="29" t="s">
        <v>23</v>
      </c>
      <c r="H426" s="29" t="s">
        <v>23</v>
      </c>
      <c r="I426" s="29" t="s">
        <v>23</v>
      </c>
      <c r="J426" s="27" t="s">
        <v>968</v>
      </c>
      <c r="K426" s="26" t="s">
        <v>969</v>
      </c>
      <c r="L426" s="30" t="n">
        <v>11400</v>
      </c>
      <c r="M426" s="31" t="n">
        <v>45273</v>
      </c>
      <c r="N426" s="31" t="n">
        <v>45638</v>
      </c>
      <c r="O426" s="26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5" hidden="false" customHeight="false" outlineLevel="0" collapsed="false">
      <c r="A427" s="2"/>
      <c r="B427" s="32" t="s">
        <v>970</v>
      </c>
      <c r="C427" s="33" t="s">
        <v>23</v>
      </c>
      <c r="D427" s="51" t="n">
        <v>106</v>
      </c>
      <c r="E427" s="34" t="n">
        <v>2023</v>
      </c>
      <c r="F427" s="35" t="n">
        <v>1</v>
      </c>
      <c r="G427" s="35" t="n">
        <v>2024</v>
      </c>
      <c r="H427" s="35" t="s">
        <v>210</v>
      </c>
      <c r="I427" s="35" t="s">
        <v>211</v>
      </c>
      <c r="J427" s="33" t="s">
        <v>968</v>
      </c>
      <c r="K427" s="32" t="s">
        <v>286</v>
      </c>
      <c r="L427" s="36" t="n">
        <v>11400</v>
      </c>
      <c r="M427" s="37" t="n">
        <v>45639</v>
      </c>
      <c r="N427" s="37" t="n">
        <v>46003</v>
      </c>
      <c r="O427" s="3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24.85" hidden="false" customHeight="false" outlineLevel="0" collapsed="false">
      <c r="A428" s="2"/>
      <c r="B428" s="26" t="s">
        <v>971</v>
      </c>
      <c r="C428" s="39" t="s">
        <v>64</v>
      </c>
      <c r="D428" s="49" t="n">
        <v>107</v>
      </c>
      <c r="E428" s="28" t="n">
        <v>2023</v>
      </c>
      <c r="F428" s="29" t="s">
        <v>23</v>
      </c>
      <c r="G428" s="29" t="s">
        <v>23</v>
      </c>
      <c r="H428" s="29" t="s">
        <v>23</v>
      </c>
      <c r="I428" s="29" t="s">
        <v>23</v>
      </c>
      <c r="J428" s="27" t="s">
        <v>972</v>
      </c>
      <c r="K428" s="26" t="s">
        <v>741</v>
      </c>
      <c r="L428" s="30" t="n">
        <v>948</v>
      </c>
      <c r="M428" s="31" t="n">
        <v>45302</v>
      </c>
      <c r="N428" s="40" t="n">
        <v>45667</v>
      </c>
      <c r="O428" s="26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24.85" hidden="false" customHeight="false" outlineLevel="0" collapsed="false">
      <c r="A429" s="2"/>
      <c r="B429" s="26" t="s">
        <v>973</v>
      </c>
      <c r="C429" s="27" t="s">
        <v>27</v>
      </c>
      <c r="D429" s="49" t="n">
        <v>108</v>
      </c>
      <c r="E429" s="28" t="n">
        <v>2023</v>
      </c>
      <c r="F429" s="29" t="s">
        <v>23</v>
      </c>
      <c r="G429" s="29" t="s">
        <v>23</v>
      </c>
      <c r="H429" s="29" t="s">
        <v>23</v>
      </c>
      <c r="I429" s="29" t="s">
        <v>23</v>
      </c>
      <c r="J429" s="27" t="s">
        <v>974</v>
      </c>
      <c r="K429" s="26" t="s">
        <v>975</v>
      </c>
      <c r="L429" s="30" t="n">
        <v>931506.9</v>
      </c>
      <c r="M429" s="31" t="n">
        <v>45280</v>
      </c>
      <c r="N429" s="31" t="n">
        <v>47288</v>
      </c>
      <c r="O429" s="26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5" hidden="false" customHeight="false" outlineLevel="0" collapsed="false">
      <c r="A430" s="2"/>
      <c r="B430" s="32" t="s">
        <v>976</v>
      </c>
      <c r="C430" s="33" t="s">
        <v>23</v>
      </c>
      <c r="D430" s="51" t="n">
        <v>108</v>
      </c>
      <c r="E430" s="34" t="n">
        <v>2023</v>
      </c>
      <c r="F430" s="35" t="n">
        <v>1</v>
      </c>
      <c r="G430" s="35" t="n">
        <v>2024</v>
      </c>
      <c r="H430" s="35" t="s">
        <v>30</v>
      </c>
      <c r="I430" s="35" t="s">
        <v>37</v>
      </c>
      <c r="J430" s="33" t="s">
        <v>974</v>
      </c>
      <c r="K430" s="32" t="s">
        <v>977</v>
      </c>
      <c r="L430" s="36" t="s">
        <v>23</v>
      </c>
      <c r="M430" s="37" t="s">
        <v>23</v>
      </c>
      <c r="N430" s="37" t="s">
        <v>23</v>
      </c>
      <c r="O430" s="3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5" hidden="false" customHeight="false" outlineLevel="0" collapsed="false">
      <c r="A431" s="2"/>
      <c r="B431" s="32" t="s">
        <v>978</v>
      </c>
      <c r="C431" s="33" t="s">
        <v>23</v>
      </c>
      <c r="D431" s="51" t="n">
        <v>108</v>
      </c>
      <c r="E431" s="34" t="n">
        <v>2023</v>
      </c>
      <c r="F431" s="35" t="n">
        <v>1</v>
      </c>
      <c r="G431" s="35" t="n">
        <v>2024</v>
      </c>
      <c r="H431" s="35" t="s">
        <v>210</v>
      </c>
      <c r="I431" s="35" t="s">
        <v>37</v>
      </c>
      <c r="J431" s="33" t="s">
        <v>974</v>
      </c>
      <c r="K431" s="32" t="s">
        <v>979</v>
      </c>
      <c r="L431" s="36" t="s">
        <v>23</v>
      </c>
      <c r="M431" s="37" t="s">
        <v>23</v>
      </c>
      <c r="N431" s="37" t="s">
        <v>23</v>
      </c>
      <c r="O431" s="3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5" hidden="false" customHeight="false" outlineLevel="0" collapsed="false">
      <c r="A432" s="2"/>
      <c r="B432" s="32" t="s">
        <v>980</v>
      </c>
      <c r="C432" s="33" t="s">
        <v>23</v>
      </c>
      <c r="D432" s="51" t="n">
        <v>108</v>
      </c>
      <c r="E432" s="34" t="n">
        <v>2023</v>
      </c>
      <c r="F432" s="35" t="n">
        <v>2</v>
      </c>
      <c r="G432" s="35" t="n">
        <v>2024</v>
      </c>
      <c r="H432" s="35" t="s">
        <v>30</v>
      </c>
      <c r="I432" s="35" t="s">
        <v>311</v>
      </c>
      <c r="J432" s="33" t="s">
        <v>974</v>
      </c>
      <c r="K432" s="32" t="s">
        <v>981</v>
      </c>
      <c r="L432" s="36" t="n">
        <v>33822.7</v>
      </c>
      <c r="M432" s="37" t="s">
        <v>23</v>
      </c>
      <c r="N432" s="37" t="s">
        <v>23</v>
      </c>
      <c r="O432" s="3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5" hidden="false" customHeight="false" outlineLevel="0" collapsed="false">
      <c r="A433" s="2"/>
      <c r="B433" s="32" t="s">
        <v>982</v>
      </c>
      <c r="C433" s="33" t="s">
        <v>23</v>
      </c>
      <c r="D433" s="51" t="n">
        <v>108</v>
      </c>
      <c r="E433" s="34" t="n">
        <v>2023</v>
      </c>
      <c r="F433" s="35" t="n">
        <v>3</v>
      </c>
      <c r="G433" s="35" t="n">
        <v>2025</v>
      </c>
      <c r="H433" s="35" t="s">
        <v>30</v>
      </c>
      <c r="I433" s="35" t="s">
        <v>311</v>
      </c>
      <c r="J433" s="33" t="s">
        <v>974</v>
      </c>
      <c r="K433" s="32" t="s">
        <v>983</v>
      </c>
      <c r="L433" s="36" t="n">
        <v>19314.7</v>
      </c>
      <c r="M433" s="37" t="s">
        <v>23</v>
      </c>
      <c r="N433" s="37" t="s">
        <v>23</v>
      </c>
      <c r="O433" s="3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5" hidden="false" customHeight="false" outlineLevel="0" collapsed="false">
      <c r="A434" s="2"/>
      <c r="B434" s="26" t="s">
        <v>984</v>
      </c>
      <c r="C434" s="27" t="s">
        <v>27</v>
      </c>
      <c r="D434" s="49" t="n">
        <v>109</v>
      </c>
      <c r="E434" s="28" t="n">
        <v>2023</v>
      </c>
      <c r="F434" s="29" t="s">
        <v>23</v>
      </c>
      <c r="G434" s="29" t="s">
        <v>23</v>
      </c>
      <c r="H434" s="29" t="s">
        <v>23</v>
      </c>
      <c r="I434" s="29" t="s">
        <v>23</v>
      </c>
      <c r="J434" s="27" t="s">
        <v>985</v>
      </c>
      <c r="K434" s="26" t="s">
        <v>986</v>
      </c>
      <c r="L434" s="30" t="n">
        <v>579852</v>
      </c>
      <c r="M434" s="31" t="n">
        <v>45313</v>
      </c>
      <c r="N434" s="31" t="n">
        <v>46773</v>
      </c>
      <c r="O434" s="26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24.85" hidden="false" customHeight="false" outlineLevel="0" collapsed="false">
      <c r="A435" s="2"/>
      <c r="B435" s="26" t="s">
        <v>987</v>
      </c>
      <c r="C435" s="27" t="s">
        <v>27</v>
      </c>
      <c r="D435" s="49" t="n">
        <v>110</v>
      </c>
      <c r="E435" s="28" t="n">
        <v>2023</v>
      </c>
      <c r="F435" s="29" t="s">
        <v>23</v>
      </c>
      <c r="G435" s="29" t="s">
        <v>23</v>
      </c>
      <c r="H435" s="29" t="s">
        <v>23</v>
      </c>
      <c r="I435" s="29" t="s">
        <v>23</v>
      </c>
      <c r="J435" s="27" t="s">
        <v>988</v>
      </c>
      <c r="K435" s="26" t="s">
        <v>989</v>
      </c>
      <c r="L435" s="30" t="n">
        <v>1467244.8</v>
      </c>
      <c r="M435" s="31" t="n">
        <v>45281</v>
      </c>
      <c r="N435" s="31" t="n">
        <v>49115</v>
      </c>
      <c r="O435" s="26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24.85" hidden="false" customHeight="false" outlineLevel="0" collapsed="false">
      <c r="A436" s="2"/>
      <c r="B436" s="32" t="s">
        <v>990</v>
      </c>
      <c r="C436" s="33" t="s">
        <v>23</v>
      </c>
      <c r="D436" s="51" t="n">
        <v>110</v>
      </c>
      <c r="E436" s="34" t="n">
        <v>2023</v>
      </c>
      <c r="F436" s="35" t="n">
        <v>1</v>
      </c>
      <c r="G436" s="35" t="n">
        <v>2024</v>
      </c>
      <c r="H436" s="35" t="s">
        <v>30</v>
      </c>
      <c r="I436" s="35" t="s">
        <v>37</v>
      </c>
      <c r="J436" s="33" t="s">
        <v>988</v>
      </c>
      <c r="K436" s="32" t="s">
        <v>991</v>
      </c>
      <c r="L436" s="36" t="n">
        <v>1365625.2</v>
      </c>
      <c r="M436" s="37" t="s">
        <v>23</v>
      </c>
      <c r="N436" s="37" t="s">
        <v>23</v>
      </c>
      <c r="O436" s="3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24.85" hidden="false" customHeight="false" outlineLevel="0" collapsed="false">
      <c r="A437" s="2"/>
      <c r="B437" s="32" t="s">
        <v>992</v>
      </c>
      <c r="C437" s="33" t="s">
        <v>23</v>
      </c>
      <c r="D437" s="51" t="n">
        <v>110</v>
      </c>
      <c r="E437" s="34" t="n">
        <v>2023</v>
      </c>
      <c r="F437" s="35" t="n">
        <v>2</v>
      </c>
      <c r="G437" s="35" t="n">
        <v>2024</v>
      </c>
      <c r="H437" s="35" t="s">
        <v>30</v>
      </c>
      <c r="I437" s="35" t="s">
        <v>311</v>
      </c>
      <c r="J437" s="33" t="s">
        <v>988</v>
      </c>
      <c r="K437" s="32" t="s">
        <v>993</v>
      </c>
      <c r="L437" s="36" t="n">
        <v>53507.76</v>
      </c>
      <c r="M437" s="37" t="s">
        <v>23</v>
      </c>
      <c r="N437" s="37" t="s">
        <v>23</v>
      </c>
      <c r="O437" s="3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24.85" hidden="false" customHeight="false" outlineLevel="0" collapsed="false">
      <c r="A438" s="2"/>
      <c r="B438" s="32" t="s">
        <v>994</v>
      </c>
      <c r="C438" s="33" t="s">
        <v>23</v>
      </c>
      <c r="D438" s="51" t="n">
        <v>110</v>
      </c>
      <c r="E438" s="34" t="n">
        <v>2023</v>
      </c>
      <c r="F438" s="35" t="n">
        <v>3</v>
      </c>
      <c r="G438" s="35" t="n">
        <v>2025</v>
      </c>
      <c r="H438" s="35" t="s">
        <v>30</v>
      </c>
      <c r="I438" s="35" t="s">
        <v>311</v>
      </c>
      <c r="J438" s="33" t="s">
        <v>988</v>
      </c>
      <c r="K438" s="32" t="s">
        <v>995</v>
      </c>
      <c r="L438" s="36" t="n">
        <v>35420.67</v>
      </c>
      <c r="M438" s="37" t="s">
        <v>23</v>
      </c>
      <c r="N438" s="37" t="s">
        <v>23</v>
      </c>
      <c r="O438" s="3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48.05" hidden="false" customHeight="false" outlineLevel="0" collapsed="false">
      <c r="A439" s="2"/>
      <c r="B439" s="26" t="s">
        <v>996</v>
      </c>
      <c r="C439" s="39" t="s">
        <v>64</v>
      </c>
      <c r="D439" s="49" t="n">
        <v>111</v>
      </c>
      <c r="E439" s="28" t="n">
        <v>2023</v>
      </c>
      <c r="F439" s="29" t="s">
        <v>23</v>
      </c>
      <c r="G439" s="29" t="s">
        <v>23</v>
      </c>
      <c r="H439" s="29" t="s">
        <v>23</v>
      </c>
      <c r="I439" s="29" t="s">
        <v>23</v>
      </c>
      <c r="J439" s="27" t="s">
        <v>997</v>
      </c>
      <c r="K439" s="26" t="s">
        <v>998</v>
      </c>
      <c r="L439" s="30" t="n">
        <v>668410</v>
      </c>
      <c r="M439" s="31" t="n">
        <v>45295</v>
      </c>
      <c r="N439" s="40" t="n">
        <v>45911</v>
      </c>
      <c r="O439" s="26" t="s">
        <v>999</v>
      </c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5" hidden="false" customHeight="false" outlineLevel="0" collapsed="false">
      <c r="A440" s="3"/>
      <c r="B440" s="22"/>
      <c r="C440" s="23"/>
      <c r="D440" s="23"/>
      <c r="E440" s="23"/>
      <c r="F440" s="23"/>
      <c r="G440" s="23"/>
      <c r="H440" s="23"/>
      <c r="I440" s="23"/>
      <c r="J440" s="24" t="n">
        <v>2022</v>
      </c>
      <c r="K440" s="23"/>
      <c r="L440" s="23"/>
      <c r="M440" s="23"/>
      <c r="N440" s="23"/>
      <c r="O440" s="25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35.05" hidden="false" customHeight="false" outlineLevel="0" collapsed="false">
      <c r="A441" s="2"/>
      <c r="B441" s="50" t="s">
        <v>1000</v>
      </c>
      <c r="C441" s="39" t="s">
        <v>64</v>
      </c>
      <c r="D441" s="28" t="n">
        <v>1</v>
      </c>
      <c r="E441" s="55" t="n">
        <v>2022</v>
      </c>
      <c r="F441" s="29" t="s">
        <v>23</v>
      </c>
      <c r="G441" s="56" t="s">
        <v>23</v>
      </c>
      <c r="H441" s="27" t="s">
        <v>23</v>
      </c>
      <c r="I441" s="50" t="s">
        <v>23</v>
      </c>
      <c r="J441" s="57" t="s">
        <v>1001</v>
      </c>
      <c r="K441" s="50" t="s">
        <v>1002</v>
      </c>
      <c r="L441" s="58" t="n">
        <v>22168033.68</v>
      </c>
      <c r="M441" s="59" t="n">
        <v>44584</v>
      </c>
      <c r="N441" s="40" t="n">
        <v>44734</v>
      </c>
      <c r="O441" s="50" t="s">
        <v>1003</v>
      </c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35.05" hidden="false" customHeight="false" outlineLevel="0" collapsed="false">
      <c r="A442" s="2"/>
      <c r="B442" s="50" t="s">
        <v>1004</v>
      </c>
      <c r="C442" s="27" t="s">
        <v>22</v>
      </c>
      <c r="D442" s="28" t="n">
        <v>2</v>
      </c>
      <c r="E442" s="55" t="n">
        <v>2022</v>
      </c>
      <c r="F442" s="29" t="s">
        <v>23</v>
      </c>
      <c r="G442" s="56" t="s">
        <v>23</v>
      </c>
      <c r="H442" s="27" t="s">
        <v>23</v>
      </c>
      <c r="I442" s="50" t="s">
        <v>23</v>
      </c>
      <c r="J442" s="57" t="s">
        <v>1005</v>
      </c>
      <c r="K442" s="50" t="s">
        <v>1006</v>
      </c>
      <c r="L442" s="58" t="n">
        <v>7784</v>
      </c>
      <c r="M442" s="59" t="n">
        <v>44661</v>
      </c>
      <c r="N442" s="59" t="n">
        <f aca="false">EDATE(M442,49)-1</f>
        <v>46151</v>
      </c>
      <c r="O442" s="50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23.85" hidden="false" customHeight="false" outlineLevel="0" collapsed="false">
      <c r="A443" s="2"/>
      <c r="B443" s="50" t="s">
        <v>1007</v>
      </c>
      <c r="C443" s="27" t="s">
        <v>27</v>
      </c>
      <c r="D443" s="28" t="n">
        <v>3</v>
      </c>
      <c r="E443" s="55" t="n">
        <v>2022</v>
      </c>
      <c r="F443" s="29" t="s">
        <v>23</v>
      </c>
      <c r="G443" s="56" t="s">
        <v>23</v>
      </c>
      <c r="H443" s="27" t="s">
        <v>23</v>
      </c>
      <c r="I443" s="50" t="s">
        <v>23</v>
      </c>
      <c r="J443" s="57" t="s">
        <v>1008</v>
      </c>
      <c r="K443" s="50" t="s">
        <v>1009</v>
      </c>
      <c r="L443" s="58" t="n">
        <v>53480</v>
      </c>
      <c r="M443" s="59" t="n">
        <v>44603</v>
      </c>
      <c r="N443" s="59" t="n">
        <v>44967</v>
      </c>
      <c r="O443" s="50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23.85" hidden="false" customHeight="false" outlineLevel="0" collapsed="false">
      <c r="A444" s="2"/>
      <c r="B444" s="60" t="s">
        <v>1010</v>
      </c>
      <c r="C444" s="33" t="s">
        <v>23</v>
      </c>
      <c r="D444" s="34" t="n">
        <v>3</v>
      </c>
      <c r="E444" s="61" t="n">
        <v>2022</v>
      </c>
      <c r="F444" s="35" t="n">
        <v>1</v>
      </c>
      <c r="G444" s="62" t="n">
        <v>2023</v>
      </c>
      <c r="H444" s="33" t="s">
        <v>210</v>
      </c>
      <c r="I444" s="60" t="s">
        <v>211</v>
      </c>
      <c r="J444" s="52" t="s">
        <v>1008</v>
      </c>
      <c r="K444" s="60" t="s">
        <v>1011</v>
      </c>
      <c r="L444" s="63" t="n">
        <v>53480</v>
      </c>
      <c r="M444" s="53" t="n">
        <v>44968</v>
      </c>
      <c r="N444" s="53" t="n">
        <v>45332</v>
      </c>
      <c r="O444" s="60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23.85" hidden="false" customHeight="false" outlineLevel="0" collapsed="false">
      <c r="A445" s="2"/>
      <c r="B445" s="60" t="s">
        <v>1012</v>
      </c>
      <c r="C445" s="33" t="s">
        <v>23</v>
      </c>
      <c r="D445" s="34" t="n">
        <v>3</v>
      </c>
      <c r="E445" s="61" t="n">
        <v>2022</v>
      </c>
      <c r="F445" s="35" t="n">
        <v>2</v>
      </c>
      <c r="G445" s="62" t="n">
        <v>2023</v>
      </c>
      <c r="H445" s="33" t="s">
        <v>210</v>
      </c>
      <c r="I445" s="60" t="s">
        <v>211</v>
      </c>
      <c r="J445" s="52" t="s">
        <v>1008</v>
      </c>
      <c r="K445" s="60" t="s">
        <v>1011</v>
      </c>
      <c r="L445" s="63" t="n">
        <v>53480</v>
      </c>
      <c r="M445" s="53" t="n">
        <v>45333</v>
      </c>
      <c r="N445" s="53" t="n">
        <v>46063</v>
      </c>
      <c r="O445" s="60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23.85" hidden="false" customHeight="false" outlineLevel="0" collapsed="false">
      <c r="A446" s="2"/>
      <c r="B446" s="50" t="s">
        <v>1013</v>
      </c>
      <c r="C446" s="39" t="s">
        <v>64</v>
      </c>
      <c r="D446" s="28" t="n">
        <v>4</v>
      </c>
      <c r="E446" s="55" t="n">
        <v>2022</v>
      </c>
      <c r="F446" s="29" t="s">
        <v>23</v>
      </c>
      <c r="G446" s="56" t="s">
        <v>23</v>
      </c>
      <c r="H446" s="27" t="s">
        <v>23</v>
      </c>
      <c r="I446" s="50" t="s">
        <v>23</v>
      </c>
      <c r="J446" s="57" t="s">
        <v>1014</v>
      </c>
      <c r="K446" s="50" t="s">
        <v>1009</v>
      </c>
      <c r="L446" s="58" t="n">
        <v>5210</v>
      </c>
      <c r="M446" s="59" t="n">
        <v>44603</v>
      </c>
      <c r="N446" s="40" t="n">
        <v>44967</v>
      </c>
      <c r="O446" s="50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23.85" hidden="false" customHeight="false" outlineLevel="0" collapsed="false">
      <c r="A447" s="2"/>
      <c r="B447" s="50" t="s">
        <v>1015</v>
      </c>
      <c r="C447" s="39" t="s">
        <v>64</v>
      </c>
      <c r="D447" s="28" t="n">
        <v>5</v>
      </c>
      <c r="E447" s="55" t="n">
        <v>2022</v>
      </c>
      <c r="F447" s="29" t="s">
        <v>23</v>
      </c>
      <c r="G447" s="56" t="s">
        <v>23</v>
      </c>
      <c r="H447" s="27" t="s">
        <v>23</v>
      </c>
      <c r="I447" s="50" t="s">
        <v>23</v>
      </c>
      <c r="J447" s="57" t="s">
        <v>1016</v>
      </c>
      <c r="K447" s="50" t="s">
        <v>1017</v>
      </c>
      <c r="L447" s="58" t="n">
        <v>10080</v>
      </c>
      <c r="M447" s="59" t="n">
        <v>44606</v>
      </c>
      <c r="N447" s="40" t="n">
        <v>44970</v>
      </c>
      <c r="O447" s="50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23.85" hidden="false" customHeight="false" outlineLevel="0" collapsed="false">
      <c r="A448" s="2"/>
      <c r="B448" s="60" t="s">
        <v>1018</v>
      </c>
      <c r="C448" s="42" t="s">
        <v>23</v>
      </c>
      <c r="D448" s="34" t="n">
        <v>5</v>
      </c>
      <c r="E448" s="61" t="n">
        <v>2022</v>
      </c>
      <c r="F448" s="35" t="n">
        <v>1</v>
      </c>
      <c r="G448" s="62" t="n">
        <v>2022</v>
      </c>
      <c r="H448" s="33" t="s">
        <v>210</v>
      </c>
      <c r="I448" s="60" t="s">
        <v>211</v>
      </c>
      <c r="J448" s="52" t="s">
        <v>1016</v>
      </c>
      <c r="K448" s="60" t="s">
        <v>1011</v>
      </c>
      <c r="L448" s="63" t="n">
        <v>10800</v>
      </c>
      <c r="M448" s="53" t="n">
        <v>44971</v>
      </c>
      <c r="N448" s="43" t="n">
        <v>45335</v>
      </c>
      <c r="O448" s="60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23.85" hidden="false" customHeight="false" outlineLevel="0" collapsed="false">
      <c r="A449" s="2"/>
      <c r="B449" s="50" t="s">
        <v>1019</v>
      </c>
      <c r="C449" s="39" t="s">
        <v>64</v>
      </c>
      <c r="D449" s="28" t="n">
        <v>6</v>
      </c>
      <c r="E449" s="55" t="n">
        <v>2022</v>
      </c>
      <c r="F449" s="29" t="s">
        <v>23</v>
      </c>
      <c r="G449" s="56" t="s">
        <v>23</v>
      </c>
      <c r="H449" s="27" t="s">
        <v>23</v>
      </c>
      <c r="I449" s="50" t="s">
        <v>23</v>
      </c>
      <c r="J449" s="57" t="s">
        <v>1020</v>
      </c>
      <c r="K449" s="50" t="s">
        <v>1021</v>
      </c>
      <c r="L449" s="58" t="n">
        <v>23000</v>
      </c>
      <c r="M449" s="59" t="n">
        <v>44606</v>
      </c>
      <c r="N449" s="40" t="n">
        <v>44970</v>
      </c>
      <c r="O449" s="50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5" hidden="false" customHeight="false" outlineLevel="0" collapsed="false">
      <c r="A450" s="2"/>
      <c r="B450" s="50" t="s">
        <v>1022</v>
      </c>
      <c r="C450" s="27" t="s">
        <v>27</v>
      </c>
      <c r="D450" s="28" t="n">
        <v>7</v>
      </c>
      <c r="E450" s="55" t="n">
        <v>2022</v>
      </c>
      <c r="F450" s="29" t="s">
        <v>23</v>
      </c>
      <c r="G450" s="56" t="s">
        <v>23</v>
      </c>
      <c r="H450" s="27" t="s">
        <v>23</v>
      </c>
      <c r="I450" s="50" t="s">
        <v>23</v>
      </c>
      <c r="J450" s="57" t="s">
        <v>1023</v>
      </c>
      <c r="K450" s="50" t="s">
        <v>1024</v>
      </c>
      <c r="L450" s="58" t="n">
        <v>3986780.64</v>
      </c>
      <c r="M450" s="59" t="n">
        <v>44648</v>
      </c>
      <c r="N450" s="59" t="n">
        <v>46108</v>
      </c>
      <c r="O450" s="50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5" hidden="false" customHeight="false" outlineLevel="0" collapsed="false">
      <c r="A451" s="2"/>
      <c r="B451" s="60" t="s">
        <v>1025</v>
      </c>
      <c r="C451" s="33" t="s">
        <v>23</v>
      </c>
      <c r="D451" s="34" t="n">
        <v>7</v>
      </c>
      <c r="E451" s="61" t="n">
        <v>2022</v>
      </c>
      <c r="F451" s="35" t="n">
        <v>1</v>
      </c>
      <c r="G451" s="62" t="n">
        <v>2022</v>
      </c>
      <c r="H451" s="33" t="s">
        <v>30</v>
      </c>
      <c r="I451" s="60" t="s">
        <v>37</v>
      </c>
      <c r="J451" s="52" t="s">
        <v>1023</v>
      </c>
      <c r="K451" s="60" t="s">
        <v>1026</v>
      </c>
      <c r="L451" s="63" t="n">
        <v>2780395.2</v>
      </c>
      <c r="M451" s="53" t="s">
        <v>23</v>
      </c>
      <c r="N451" s="53" t="s">
        <v>23</v>
      </c>
      <c r="O451" s="60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5" hidden="false" customHeight="false" outlineLevel="0" collapsed="false">
      <c r="A452" s="2"/>
      <c r="B452" s="60" t="s">
        <v>1027</v>
      </c>
      <c r="C452" s="33" t="s">
        <v>23</v>
      </c>
      <c r="D452" s="34" t="n">
        <v>7</v>
      </c>
      <c r="E452" s="61" t="n">
        <v>2022</v>
      </c>
      <c r="F452" s="35" t="n">
        <v>2</v>
      </c>
      <c r="G452" s="62" t="n">
        <v>2023</v>
      </c>
      <c r="H452" s="33" t="s">
        <v>30</v>
      </c>
      <c r="I452" s="60" t="s">
        <v>311</v>
      </c>
      <c r="J452" s="52" t="s">
        <v>1023</v>
      </c>
      <c r="K452" s="60" t="s">
        <v>1028</v>
      </c>
      <c r="L452" s="63" t="n">
        <v>112320.62</v>
      </c>
      <c r="M452" s="53" t="s">
        <v>23</v>
      </c>
      <c r="N452" s="53" t="s">
        <v>23</v>
      </c>
      <c r="O452" s="60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5" hidden="false" customHeight="false" outlineLevel="0" collapsed="false">
      <c r="A453" s="2"/>
      <c r="B453" s="60" t="s">
        <v>1029</v>
      </c>
      <c r="C453" s="33" t="s">
        <v>23</v>
      </c>
      <c r="D453" s="34" t="n">
        <v>7</v>
      </c>
      <c r="E453" s="61" t="n">
        <v>2022</v>
      </c>
      <c r="F453" s="35" t="n">
        <v>3</v>
      </c>
      <c r="G453" s="62" t="n">
        <v>2025</v>
      </c>
      <c r="H453" s="33" t="s">
        <v>30</v>
      </c>
      <c r="I453" s="60" t="s">
        <v>311</v>
      </c>
      <c r="J453" s="52" t="s">
        <v>1023</v>
      </c>
      <c r="K453" s="60" t="s">
        <v>369</v>
      </c>
      <c r="L453" s="63" t="n">
        <v>42732.16</v>
      </c>
      <c r="M453" s="53" t="s">
        <v>23</v>
      </c>
      <c r="N453" s="53" t="s">
        <v>23</v>
      </c>
      <c r="O453" s="60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23.85" hidden="false" customHeight="false" outlineLevel="0" collapsed="false">
      <c r="A454" s="2"/>
      <c r="B454" s="50" t="s">
        <v>1030</v>
      </c>
      <c r="C454" s="39" t="s">
        <v>64</v>
      </c>
      <c r="D454" s="28" t="n">
        <v>8</v>
      </c>
      <c r="E454" s="55" t="n">
        <v>2022</v>
      </c>
      <c r="F454" s="29" t="s">
        <v>23</v>
      </c>
      <c r="G454" s="56" t="s">
        <v>23</v>
      </c>
      <c r="H454" s="27" t="s">
        <v>23</v>
      </c>
      <c r="I454" s="50" t="s">
        <v>23</v>
      </c>
      <c r="J454" s="57" t="s">
        <v>1031</v>
      </c>
      <c r="K454" s="50" t="s">
        <v>1032</v>
      </c>
      <c r="L454" s="58" t="n">
        <v>880</v>
      </c>
      <c r="M454" s="59" t="n">
        <v>44722</v>
      </c>
      <c r="N454" s="40" t="n">
        <v>45086</v>
      </c>
      <c r="O454" s="50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23.85" hidden="false" customHeight="false" outlineLevel="0" collapsed="false">
      <c r="A455" s="2"/>
      <c r="B455" s="60" t="s">
        <v>1033</v>
      </c>
      <c r="C455" s="42" t="s">
        <v>23</v>
      </c>
      <c r="D455" s="34" t="n">
        <v>8</v>
      </c>
      <c r="E455" s="61" t="n">
        <v>2022</v>
      </c>
      <c r="F455" s="35" t="n">
        <v>1</v>
      </c>
      <c r="G455" s="62" t="n">
        <v>2023</v>
      </c>
      <c r="H455" s="33" t="s">
        <v>210</v>
      </c>
      <c r="I455" s="60" t="s">
        <v>211</v>
      </c>
      <c r="J455" s="52" t="s">
        <v>1031</v>
      </c>
      <c r="K455" s="60" t="s">
        <v>1011</v>
      </c>
      <c r="L455" s="63" t="n">
        <v>880</v>
      </c>
      <c r="M455" s="53" t="n">
        <v>45087</v>
      </c>
      <c r="N455" s="43" t="n">
        <v>45452</v>
      </c>
      <c r="O455" s="60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23.85" hidden="false" customHeight="false" outlineLevel="0" collapsed="false">
      <c r="A456" s="2"/>
      <c r="B456" s="26" t="s">
        <v>1034</v>
      </c>
      <c r="C456" s="39" t="s">
        <v>64</v>
      </c>
      <c r="D456" s="49" t="n">
        <v>9</v>
      </c>
      <c r="E456" s="28" t="n">
        <v>2022</v>
      </c>
      <c r="F456" s="29" t="s">
        <v>23</v>
      </c>
      <c r="G456" s="29" t="s">
        <v>23</v>
      </c>
      <c r="H456" s="29" t="s">
        <v>23</v>
      </c>
      <c r="I456" s="29" t="s">
        <v>23</v>
      </c>
      <c r="J456" s="27" t="s">
        <v>1035</v>
      </c>
      <c r="K456" s="26" t="s">
        <v>1036</v>
      </c>
      <c r="L456" s="30" t="n">
        <v>874</v>
      </c>
      <c r="M456" s="31" t="s">
        <v>1037</v>
      </c>
      <c r="N456" s="40" t="s">
        <v>1038</v>
      </c>
      <c r="O456" s="26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46.25" hidden="false" customHeight="false" outlineLevel="0" collapsed="false">
      <c r="A457" s="2"/>
      <c r="B457" s="50" t="s">
        <v>1039</v>
      </c>
      <c r="C457" s="27" t="s">
        <v>27</v>
      </c>
      <c r="D457" s="28" t="n">
        <v>10</v>
      </c>
      <c r="E457" s="55" t="n">
        <v>2022</v>
      </c>
      <c r="F457" s="29" t="s">
        <v>23</v>
      </c>
      <c r="G457" s="56" t="s">
        <v>23</v>
      </c>
      <c r="H457" s="27" t="s">
        <v>23</v>
      </c>
      <c r="I457" s="50" t="s">
        <v>23</v>
      </c>
      <c r="J457" s="57" t="s">
        <v>647</v>
      </c>
      <c r="K457" s="50" t="s">
        <v>1040</v>
      </c>
      <c r="L457" s="58" t="n">
        <v>374169.6</v>
      </c>
      <c r="M457" s="59" t="n">
        <v>44649</v>
      </c>
      <c r="N457" s="59" t="n">
        <v>45379</v>
      </c>
      <c r="O457" s="50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23.85" hidden="false" customHeight="false" outlineLevel="0" collapsed="false">
      <c r="A458" s="2"/>
      <c r="B458" s="60" t="s">
        <v>1041</v>
      </c>
      <c r="C458" s="33" t="s">
        <v>23</v>
      </c>
      <c r="D458" s="34" t="n">
        <v>10</v>
      </c>
      <c r="E458" s="61" t="n">
        <v>2022</v>
      </c>
      <c r="F458" s="35" t="n">
        <v>1</v>
      </c>
      <c r="G458" s="62" t="n">
        <v>2024</v>
      </c>
      <c r="H458" s="33" t="s">
        <v>210</v>
      </c>
      <c r="I458" s="60" t="s">
        <v>211</v>
      </c>
      <c r="J458" s="52" t="s">
        <v>647</v>
      </c>
      <c r="K458" s="60" t="s">
        <v>1011</v>
      </c>
      <c r="L458" s="63" t="n">
        <v>374169.6</v>
      </c>
      <c r="M458" s="53" t="n">
        <v>45380</v>
      </c>
      <c r="N458" s="53" t="n">
        <v>46109</v>
      </c>
      <c r="O458" s="60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35.05" hidden="false" customHeight="false" outlineLevel="0" collapsed="false">
      <c r="A459" s="2"/>
      <c r="B459" s="50" t="s">
        <v>1042</v>
      </c>
      <c r="C459" s="39" t="s">
        <v>64</v>
      </c>
      <c r="D459" s="28" t="n">
        <v>11</v>
      </c>
      <c r="E459" s="55" t="n">
        <v>2022</v>
      </c>
      <c r="F459" s="29" t="s">
        <v>23</v>
      </c>
      <c r="G459" s="56" t="s">
        <v>23</v>
      </c>
      <c r="H459" s="27" t="s">
        <v>23</v>
      </c>
      <c r="I459" s="50" t="s">
        <v>23</v>
      </c>
      <c r="J459" s="57" t="s">
        <v>1043</v>
      </c>
      <c r="K459" s="50" t="s">
        <v>1044</v>
      </c>
      <c r="L459" s="58" t="n">
        <v>27837.88</v>
      </c>
      <c r="M459" s="59" t="n">
        <v>44661</v>
      </c>
      <c r="N459" s="40" t="n">
        <v>45025</v>
      </c>
      <c r="O459" s="50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5" hidden="false" customHeight="false" outlineLevel="0" collapsed="false">
      <c r="A460" s="2"/>
      <c r="B460" s="50" t="s">
        <v>1045</v>
      </c>
      <c r="C460" s="39" t="s">
        <v>64</v>
      </c>
      <c r="D460" s="28" t="n">
        <v>12</v>
      </c>
      <c r="E460" s="55" t="n">
        <v>2022</v>
      </c>
      <c r="F460" s="29" t="s">
        <v>23</v>
      </c>
      <c r="G460" s="56" t="s">
        <v>23</v>
      </c>
      <c r="H460" s="27" t="s">
        <v>23</v>
      </c>
      <c r="I460" s="50" t="s">
        <v>23</v>
      </c>
      <c r="J460" s="57" t="s">
        <v>1046</v>
      </c>
      <c r="K460" s="50" t="s">
        <v>1047</v>
      </c>
      <c r="L460" s="58" t="n">
        <v>415.5</v>
      </c>
      <c r="M460" s="59" t="n">
        <v>44602</v>
      </c>
      <c r="N460" s="40" t="n">
        <v>44660</v>
      </c>
      <c r="O460" s="50" t="s">
        <v>1048</v>
      </c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23.85" hidden="false" customHeight="false" outlineLevel="0" collapsed="false">
      <c r="A461" s="2"/>
      <c r="B461" s="50" t="s">
        <v>1049</v>
      </c>
      <c r="C461" s="39" t="s">
        <v>152</v>
      </c>
      <c r="D461" s="28" t="n">
        <v>13</v>
      </c>
      <c r="E461" s="55" t="n">
        <v>2022</v>
      </c>
      <c r="F461" s="29" t="s">
        <v>23</v>
      </c>
      <c r="G461" s="56" t="s">
        <v>23</v>
      </c>
      <c r="H461" s="27" t="s">
        <v>23</v>
      </c>
      <c r="I461" s="50" t="s">
        <v>23</v>
      </c>
      <c r="J461" s="57" t="s">
        <v>1050</v>
      </c>
      <c r="K461" s="26" t="s">
        <v>1051</v>
      </c>
      <c r="L461" s="58" t="s">
        <v>23</v>
      </c>
      <c r="M461" s="59" t="s">
        <v>23</v>
      </c>
      <c r="N461" s="40" t="s">
        <v>23</v>
      </c>
      <c r="O461" s="26" t="s">
        <v>1052</v>
      </c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23.85" hidden="false" customHeight="false" outlineLevel="0" collapsed="false">
      <c r="A462" s="2"/>
      <c r="B462" s="50" t="s">
        <v>1053</v>
      </c>
      <c r="C462" s="39" t="s">
        <v>64</v>
      </c>
      <c r="D462" s="28" t="n">
        <v>14</v>
      </c>
      <c r="E462" s="55" t="n">
        <v>2022</v>
      </c>
      <c r="F462" s="29" t="s">
        <v>23</v>
      </c>
      <c r="G462" s="56" t="s">
        <v>23</v>
      </c>
      <c r="H462" s="27" t="s">
        <v>23</v>
      </c>
      <c r="I462" s="50" t="s">
        <v>23</v>
      </c>
      <c r="J462" s="57" t="s">
        <v>1054</v>
      </c>
      <c r="K462" s="50" t="s">
        <v>1055</v>
      </c>
      <c r="L462" s="58" t="n">
        <v>1521</v>
      </c>
      <c r="M462" s="59" t="n">
        <v>44656</v>
      </c>
      <c r="N462" s="40" t="n">
        <f aca="false">M462+364</f>
        <v>45020</v>
      </c>
      <c r="O462" s="50" t="s">
        <v>1056</v>
      </c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5" hidden="false" customHeight="false" outlineLevel="0" collapsed="false">
      <c r="A463" s="2"/>
      <c r="B463" s="60" t="s">
        <v>1057</v>
      </c>
      <c r="C463" s="42" t="s">
        <v>23</v>
      </c>
      <c r="D463" s="34" t="n">
        <v>14</v>
      </c>
      <c r="E463" s="61" t="n">
        <v>2022</v>
      </c>
      <c r="F463" s="35" t="n">
        <v>1</v>
      </c>
      <c r="G463" s="62" t="n">
        <v>2022</v>
      </c>
      <c r="H463" s="33" t="s">
        <v>210</v>
      </c>
      <c r="I463" s="60" t="s">
        <v>489</v>
      </c>
      <c r="J463" s="52" t="s">
        <v>1054</v>
      </c>
      <c r="K463" s="60" t="s">
        <v>1058</v>
      </c>
      <c r="L463" s="63" t="n">
        <v>380.25</v>
      </c>
      <c r="M463" s="53" t="s">
        <v>23</v>
      </c>
      <c r="N463" s="43" t="s">
        <v>23</v>
      </c>
      <c r="O463" s="60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5" hidden="false" customHeight="false" outlineLevel="0" collapsed="false">
      <c r="A464" s="2"/>
      <c r="B464" s="50" t="s">
        <v>1059</v>
      </c>
      <c r="C464" s="39" t="s">
        <v>152</v>
      </c>
      <c r="D464" s="28" t="n">
        <v>15</v>
      </c>
      <c r="E464" s="55" t="n">
        <v>2022</v>
      </c>
      <c r="F464" s="29" t="s">
        <v>23</v>
      </c>
      <c r="G464" s="56" t="s">
        <v>23</v>
      </c>
      <c r="H464" s="27" t="s">
        <v>23</v>
      </c>
      <c r="I464" s="50" t="s">
        <v>23</v>
      </c>
      <c r="J464" s="57" t="s">
        <v>1046</v>
      </c>
      <c r="K464" s="50" t="s">
        <v>1047</v>
      </c>
      <c r="L464" s="58" t="s">
        <v>23</v>
      </c>
      <c r="M464" s="59" t="s">
        <v>23</v>
      </c>
      <c r="N464" s="40" t="s">
        <v>23</v>
      </c>
      <c r="O464" s="26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23.85" hidden="false" customHeight="false" outlineLevel="0" collapsed="false">
      <c r="A465" s="2"/>
      <c r="B465" s="50" t="s">
        <v>1060</v>
      </c>
      <c r="C465" s="39" t="s">
        <v>64</v>
      </c>
      <c r="D465" s="28" t="n">
        <v>16</v>
      </c>
      <c r="E465" s="55" t="n">
        <v>2022</v>
      </c>
      <c r="F465" s="29" t="s">
        <v>23</v>
      </c>
      <c r="G465" s="56" t="s">
        <v>23</v>
      </c>
      <c r="H465" s="27" t="s">
        <v>23</v>
      </c>
      <c r="I465" s="50" t="s">
        <v>23</v>
      </c>
      <c r="J465" s="57" t="s">
        <v>414</v>
      </c>
      <c r="K465" s="50" t="s">
        <v>1061</v>
      </c>
      <c r="L465" s="58" t="n">
        <v>1540</v>
      </c>
      <c r="M465" s="59" t="n">
        <v>44664</v>
      </c>
      <c r="N465" s="40" t="n">
        <v>45028</v>
      </c>
      <c r="O465" s="50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5" hidden="false" customHeight="false" outlineLevel="0" collapsed="false">
      <c r="A466" s="2"/>
      <c r="B466" s="60" t="s">
        <v>1060</v>
      </c>
      <c r="C466" s="42" t="s">
        <v>23</v>
      </c>
      <c r="D466" s="34" t="n">
        <v>16</v>
      </c>
      <c r="E466" s="61" t="n">
        <v>2022</v>
      </c>
      <c r="F466" s="35" t="n">
        <v>1</v>
      </c>
      <c r="G466" s="62" t="n">
        <v>2022</v>
      </c>
      <c r="H466" s="33" t="s">
        <v>210</v>
      </c>
      <c r="I466" s="60" t="s">
        <v>211</v>
      </c>
      <c r="J466" s="52" t="s">
        <v>414</v>
      </c>
      <c r="K466" s="60" t="s">
        <v>228</v>
      </c>
      <c r="L466" s="63" t="n">
        <v>1540</v>
      </c>
      <c r="M466" s="53" t="s">
        <v>1062</v>
      </c>
      <c r="N466" s="43" t="n">
        <v>45394</v>
      </c>
      <c r="O466" s="60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5" hidden="false" customHeight="false" outlineLevel="0" collapsed="false">
      <c r="A467" s="2"/>
      <c r="B467" s="60" t="s">
        <v>1063</v>
      </c>
      <c r="C467" s="42" t="s">
        <v>23</v>
      </c>
      <c r="D467" s="34" t="n">
        <v>16</v>
      </c>
      <c r="E467" s="61" t="n">
        <v>2022</v>
      </c>
      <c r="F467" s="35" t="n">
        <v>1</v>
      </c>
      <c r="G467" s="62" t="n">
        <v>2022</v>
      </c>
      <c r="H467" s="33" t="s">
        <v>30</v>
      </c>
      <c r="I467" s="60" t="s">
        <v>311</v>
      </c>
      <c r="J467" s="52" t="s">
        <v>414</v>
      </c>
      <c r="K467" s="60" t="s">
        <v>1064</v>
      </c>
      <c r="L467" s="63" t="n">
        <v>104.58</v>
      </c>
      <c r="M467" s="53" t="s">
        <v>23</v>
      </c>
      <c r="N467" s="43" t="s">
        <v>23</v>
      </c>
      <c r="O467" s="60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5" hidden="false" customHeight="false" outlineLevel="0" collapsed="false">
      <c r="A468" s="2"/>
      <c r="B468" s="50" t="s">
        <v>1065</v>
      </c>
      <c r="C468" s="27" t="s">
        <v>27</v>
      </c>
      <c r="D468" s="28" t="n">
        <v>17</v>
      </c>
      <c r="E468" s="55" t="n">
        <v>2022</v>
      </c>
      <c r="F468" s="29" t="s">
        <v>23</v>
      </c>
      <c r="G468" s="56" t="s">
        <v>23</v>
      </c>
      <c r="H468" s="27" t="s">
        <v>23</v>
      </c>
      <c r="I468" s="50" t="s">
        <v>23</v>
      </c>
      <c r="J468" s="57" t="s">
        <v>1066</v>
      </c>
      <c r="K468" s="50" t="s">
        <v>1067</v>
      </c>
      <c r="L468" s="58" t="s">
        <v>1068</v>
      </c>
      <c r="M468" s="59" t="n">
        <v>44391</v>
      </c>
      <c r="N468" s="59" t="n">
        <v>46216</v>
      </c>
      <c r="O468" s="50" t="s">
        <v>1069</v>
      </c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23.85" hidden="false" customHeight="false" outlineLevel="0" collapsed="false">
      <c r="A469" s="2"/>
      <c r="B469" s="50" t="s">
        <v>1070</v>
      </c>
      <c r="C469" s="39" t="s">
        <v>64</v>
      </c>
      <c r="D469" s="28" t="n">
        <v>18</v>
      </c>
      <c r="E469" s="55" t="n">
        <v>2022</v>
      </c>
      <c r="F469" s="29" t="s">
        <v>23</v>
      </c>
      <c r="G469" s="56" t="s">
        <v>23</v>
      </c>
      <c r="H469" s="27" t="s">
        <v>23</v>
      </c>
      <c r="I469" s="50" t="s">
        <v>23</v>
      </c>
      <c r="J469" s="57" t="s">
        <v>1071</v>
      </c>
      <c r="K469" s="50" t="s">
        <v>1072</v>
      </c>
      <c r="L469" s="58" t="n">
        <v>1200</v>
      </c>
      <c r="M469" s="59" t="n">
        <v>44664</v>
      </c>
      <c r="N469" s="40" t="n">
        <v>45028</v>
      </c>
      <c r="O469" s="50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23.85" hidden="false" customHeight="false" outlineLevel="0" collapsed="false">
      <c r="A470" s="2"/>
      <c r="B470" s="50" t="s">
        <v>1073</v>
      </c>
      <c r="C470" s="39" t="s">
        <v>64</v>
      </c>
      <c r="D470" s="28" t="n">
        <v>19</v>
      </c>
      <c r="E470" s="55" t="n">
        <v>2022</v>
      </c>
      <c r="F470" s="29" t="s">
        <v>23</v>
      </c>
      <c r="G470" s="56" t="s">
        <v>23</v>
      </c>
      <c r="H470" s="27" t="s">
        <v>23</v>
      </c>
      <c r="I470" s="50" t="s">
        <v>23</v>
      </c>
      <c r="J470" s="57" t="s">
        <v>1074</v>
      </c>
      <c r="K470" s="50" t="s">
        <v>1075</v>
      </c>
      <c r="L470" s="58" t="n">
        <v>126884.52</v>
      </c>
      <c r="M470" s="59" t="n">
        <v>44662</v>
      </c>
      <c r="N470" s="40" t="n">
        <v>45026</v>
      </c>
      <c r="O470" s="50" t="s">
        <v>1076</v>
      </c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5" hidden="false" customHeight="false" outlineLevel="0" collapsed="false">
      <c r="A471" s="2"/>
      <c r="B471" s="60" t="s">
        <v>1077</v>
      </c>
      <c r="C471" s="42" t="s">
        <v>23</v>
      </c>
      <c r="D471" s="34" t="n">
        <v>19</v>
      </c>
      <c r="E471" s="61" t="n">
        <v>2022</v>
      </c>
      <c r="F471" s="35" t="n">
        <v>1</v>
      </c>
      <c r="G471" s="62" t="n">
        <v>2022</v>
      </c>
      <c r="H471" s="33" t="s">
        <v>30</v>
      </c>
      <c r="I471" s="60" t="s">
        <v>31</v>
      </c>
      <c r="J471" s="52" t="s">
        <v>1074</v>
      </c>
      <c r="K471" s="60" t="s">
        <v>1078</v>
      </c>
      <c r="L471" s="63" t="n">
        <v>17915.78</v>
      </c>
      <c r="M471" s="53" t="s">
        <v>23</v>
      </c>
      <c r="N471" s="43" t="s">
        <v>23</v>
      </c>
      <c r="O471" s="60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5" hidden="false" customHeight="false" outlineLevel="0" collapsed="false">
      <c r="A472" s="2"/>
      <c r="B472" s="60" t="s">
        <v>1079</v>
      </c>
      <c r="C472" s="42" t="s">
        <v>23</v>
      </c>
      <c r="D472" s="34" t="n">
        <v>19</v>
      </c>
      <c r="E472" s="61" t="n">
        <v>2022</v>
      </c>
      <c r="F472" s="35" t="n">
        <v>1</v>
      </c>
      <c r="G472" s="62" t="n">
        <v>2023</v>
      </c>
      <c r="H472" s="33" t="s">
        <v>210</v>
      </c>
      <c r="I472" s="60" t="s">
        <v>211</v>
      </c>
      <c r="J472" s="52" t="s">
        <v>1074</v>
      </c>
      <c r="K472" s="60" t="s">
        <v>228</v>
      </c>
      <c r="L472" s="63" t="n">
        <v>144800.64</v>
      </c>
      <c r="M472" s="53" t="n">
        <v>45027</v>
      </c>
      <c r="N472" s="43" t="n">
        <v>45392</v>
      </c>
      <c r="O472" s="60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5" hidden="false" customHeight="false" outlineLevel="0" collapsed="false">
      <c r="A473" s="2"/>
      <c r="B473" s="60" t="s">
        <v>1080</v>
      </c>
      <c r="C473" s="42" t="s">
        <v>23</v>
      </c>
      <c r="D473" s="34" t="n">
        <v>19</v>
      </c>
      <c r="E473" s="61" t="n">
        <v>2022</v>
      </c>
      <c r="F473" s="35" t="n">
        <v>2</v>
      </c>
      <c r="G473" s="62" t="n">
        <v>2023</v>
      </c>
      <c r="H473" s="33" t="s">
        <v>30</v>
      </c>
      <c r="I473" s="60" t="s">
        <v>31</v>
      </c>
      <c r="J473" s="52" t="s">
        <v>1074</v>
      </c>
      <c r="K473" s="60" t="s">
        <v>1081</v>
      </c>
      <c r="L473" s="63" t="n">
        <v>8816.79</v>
      </c>
      <c r="M473" s="53" t="s">
        <v>23</v>
      </c>
      <c r="N473" s="43" t="s">
        <v>23</v>
      </c>
      <c r="O473" s="60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23.85" hidden="false" customHeight="false" outlineLevel="0" collapsed="false">
      <c r="A474" s="2"/>
      <c r="B474" s="50" t="s">
        <v>1082</v>
      </c>
      <c r="C474" s="39" t="s">
        <v>64</v>
      </c>
      <c r="D474" s="28" t="n">
        <v>20</v>
      </c>
      <c r="E474" s="55" t="n">
        <v>2022</v>
      </c>
      <c r="F474" s="29" t="s">
        <v>23</v>
      </c>
      <c r="G474" s="56" t="s">
        <v>23</v>
      </c>
      <c r="H474" s="27" t="s">
        <v>23</v>
      </c>
      <c r="I474" s="50" t="s">
        <v>23</v>
      </c>
      <c r="J474" s="57" t="s">
        <v>24</v>
      </c>
      <c r="K474" s="50" t="s">
        <v>1083</v>
      </c>
      <c r="L474" s="58" t="n">
        <v>161514.84</v>
      </c>
      <c r="M474" s="59" t="n">
        <v>44662</v>
      </c>
      <c r="N474" s="40" t="n">
        <v>45026</v>
      </c>
      <c r="O474" s="50" t="s">
        <v>1076</v>
      </c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23.85" hidden="false" customHeight="false" outlineLevel="0" collapsed="false">
      <c r="A475" s="2"/>
      <c r="B475" s="60" t="s">
        <v>1084</v>
      </c>
      <c r="C475" s="42" t="s">
        <v>23</v>
      </c>
      <c r="D475" s="34" t="n">
        <v>20</v>
      </c>
      <c r="E475" s="61" t="n">
        <v>2022</v>
      </c>
      <c r="F475" s="35" t="n">
        <v>1</v>
      </c>
      <c r="G475" s="62" t="n">
        <v>2022</v>
      </c>
      <c r="H475" s="33" t="s">
        <v>210</v>
      </c>
      <c r="I475" s="60" t="s">
        <v>359</v>
      </c>
      <c r="J475" s="52" t="s">
        <v>24</v>
      </c>
      <c r="K475" s="60" t="s">
        <v>1085</v>
      </c>
      <c r="L475" s="63" t="n">
        <v>203767.12</v>
      </c>
      <c r="M475" s="53" t="n">
        <v>45027</v>
      </c>
      <c r="N475" s="43" t="n">
        <v>45392</v>
      </c>
      <c r="O475" s="60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5" hidden="false" customHeight="false" outlineLevel="0" collapsed="false">
      <c r="A476" s="2"/>
      <c r="B476" s="60" t="s">
        <v>1086</v>
      </c>
      <c r="C476" s="42" t="s">
        <v>23</v>
      </c>
      <c r="D476" s="34" t="n">
        <v>20</v>
      </c>
      <c r="E476" s="61" t="n">
        <v>2022</v>
      </c>
      <c r="F476" s="35" t="n">
        <v>1</v>
      </c>
      <c r="G476" s="62" t="n">
        <v>2023</v>
      </c>
      <c r="H476" s="33" t="s">
        <v>30</v>
      </c>
      <c r="I476" s="60" t="s">
        <v>311</v>
      </c>
      <c r="J476" s="52" t="s">
        <v>24</v>
      </c>
      <c r="K476" s="60" t="s">
        <v>1028</v>
      </c>
      <c r="L476" s="63" t="n">
        <v>16500.14</v>
      </c>
      <c r="M476" s="53" t="s">
        <v>23</v>
      </c>
      <c r="N476" s="43" t="s">
        <v>23</v>
      </c>
      <c r="O476" s="60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5" hidden="false" customHeight="false" outlineLevel="0" collapsed="false">
      <c r="A477" s="2"/>
      <c r="B477" s="60" t="s">
        <v>1086</v>
      </c>
      <c r="C477" s="42" t="s">
        <v>23</v>
      </c>
      <c r="D477" s="34" t="n">
        <v>20</v>
      </c>
      <c r="E477" s="61" t="n">
        <v>2022</v>
      </c>
      <c r="F477" s="35" t="n">
        <v>2</v>
      </c>
      <c r="G477" s="62" t="n">
        <v>2023</v>
      </c>
      <c r="H477" s="33" t="s">
        <v>30</v>
      </c>
      <c r="I477" s="60" t="s">
        <v>37</v>
      </c>
      <c r="J477" s="52" t="s">
        <v>24</v>
      </c>
      <c r="K477" s="60" t="s">
        <v>1087</v>
      </c>
      <c r="L477" s="63" t="n">
        <v>16054.19</v>
      </c>
      <c r="M477" s="53" t="s">
        <v>23</v>
      </c>
      <c r="N477" s="43" t="s">
        <v>23</v>
      </c>
      <c r="O477" s="60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23.85" hidden="false" customHeight="false" outlineLevel="0" collapsed="false">
      <c r="A478" s="2"/>
      <c r="B478" s="26" t="s">
        <v>1088</v>
      </c>
      <c r="C478" s="39" t="s">
        <v>64</v>
      </c>
      <c r="D478" s="49" t="n">
        <v>21</v>
      </c>
      <c r="E478" s="28" t="n">
        <v>2022</v>
      </c>
      <c r="F478" s="29" t="s">
        <v>23</v>
      </c>
      <c r="G478" s="29" t="s">
        <v>23</v>
      </c>
      <c r="H478" s="29" t="s">
        <v>23</v>
      </c>
      <c r="I478" s="29" t="s">
        <v>23</v>
      </c>
      <c r="J478" s="27" t="s">
        <v>1089</v>
      </c>
      <c r="K478" s="26" t="s">
        <v>1090</v>
      </c>
      <c r="L478" s="30" t="n">
        <v>1526</v>
      </c>
      <c r="M478" s="31" t="n">
        <v>44676</v>
      </c>
      <c r="N478" s="40" t="n">
        <v>45040</v>
      </c>
      <c r="O478" s="26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23.85" hidden="false" customHeight="false" outlineLevel="0" collapsed="false">
      <c r="A479" s="2"/>
      <c r="B479" s="50" t="s">
        <v>1091</v>
      </c>
      <c r="C479" s="27" t="s">
        <v>27</v>
      </c>
      <c r="D479" s="28" t="n">
        <v>22</v>
      </c>
      <c r="E479" s="55" t="n">
        <v>2022</v>
      </c>
      <c r="F479" s="29" t="s">
        <v>23</v>
      </c>
      <c r="G479" s="56" t="s">
        <v>23</v>
      </c>
      <c r="H479" s="27" t="s">
        <v>23</v>
      </c>
      <c r="I479" s="50" t="s">
        <v>23</v>
      </c>
      <c r="J479" s="57" t="s">
        <v>1092</v>
      </c>
      <c r="K479" s="50" t="s">
        <v>1093</v>
      </c>
      <c r="L479" s="58" t="n">
        <v>3360</v>
      </c>
      <c r="M479" s="59" t="n">
        <v>44671</v>
      </c>
      <c r="N479" s="31" t="n">
        <f aca="false">M479+364</f>
        <v>45035</v>
      </c>
      <c r="O479" s="50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5" hidden="false" customHeight="false" outlineLevel="0" collapsed="false">
      <c r="A480" s="2"/>
      <c r="B480" s="60" t="s">
        <v>1091</v>
      </c>
      <c r="C480" s="33" t="s">
        <v>23</v>
      </c>
      <c r="D480" s="34" t="n">
        <v>22</v>
      </c>
      <c r="E480" s="61" t="n">
        <v>2022</v>
      </c>
      <c r="F480" s="35" t="n">
        <v>1</v>
      </c>
      <c r="G480" s="62" t="n">
        <v>2022</v>
      </c>
      <c r="H480" s="33" t="s">
        <v>30</v>
      </c>
      <c r="I480" s="60" t="s">
        <v>274</v>
      </c>
      <c r="J480" s="52" t="s">
        <v>1094</v>
      </c>
      <c r="K480" s="60" t="s">
        <v>1095</v>
      </c>
      <c r="L480" s="63" t="s">
        <v>23</v>
      </c>
      <c r="M480" s="53" t="s">
        <v>23</v>
      </c>
      <c r="N480" s="53" t="s">
        <v>23</v>
      </c>
      <c r="O480" s="60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5" hidden="false" customHeight="false" outlineLevel="0" collapsed="false">
      <c r="A481" s="2"/>
      <c r="B481" s="60" t="s">
        <v>1096</v>
      </c>
      <c r="C481" s="33" t="s">
        <v>23</v>
      </c>
      <c r="D481" s="34" t="n">
        <v>22</v>
      </c>
      <c r="E481" s="61" t="n">
        <v>2022</v>
      </c>
      <c r="F481" s="35" t="n">
        <v>1</v>
      </c>
      <c r="G481" s="62" t="n">
        <v>2022</v>
      </c>
      <c r="H481" s="33" t="s">
        <v>210</v>
      </c>
      <c r="I481" s="60" t="s">
        <v>211</v>
      </c>
      <c r="J481" s="52" t="s">
        <v>1094</v>
      </c>
      <c r="K481" s="60" t="s">
        <v>1097</v>
      </c>
      <c r="L481" s="63" t="n">
        <v>2170</v>
      </c>
      <c r="M481" s="53" t="s">
        <v>1098</v>
      </c>
      <c r="N481" s="53" t="s">
        <v>1099</v>
      </c>
      <c r="O481" s="60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23.85" hidden="false" customHeight="false" outlineLevel="0" collapsed="false">
      <c r="A482" s="2"/>
      <c r="B482" s="60" t="s">
        <v>1100</v>
      </c>
      <c r="C482" s="33" t="s">
        <v>23</v>
      </c>
      <c r="D482" s="34" t="n">
        <v>22</v>
      </c>
      <c r="E482" s="61" t="n">
        <v>2022</v>
      </c>
      <c r="F482" s="35" t="n">
        <v>2</v>
      </c>
      <c r="G482" s="62" t="n">
        <v>2022</v>
      </c>
      <c r="H482" s="33" t="s">
        <v>210</v>
      </c>
      <c r="I482" s="60" t="s">
        <v>37</v>
      </c>
      <c r="J482" s="52" t="s">
        <v>1094</v>
      </c>
      <c r="K482" s="60" t="s">
        <v>1101</v>
      </c>
      <c r="L482" s="63" t="n">
        <v>3360</v>
      </c>
      <c r="M482" s="53" t="s">
        <v>23</v>
      </c>
      <c r="N482" s="53" t="s">
        <v>23</v>
      </c>
      <c r="O482" s="60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23.85" hidden="false" customHeight="false" outlineLevel="0" collapsed="false">
      <c r="A483" s="2"/>
      <c r="B483" s="60" t="s">
        <v>1102</v>
      </c>
      <c r="C483" s="33" t="s">
        <v>23</v>
      </c>
      <c r="D483" s="34" t="n">
        <v>22</v>
      </c>
      <c r="E483" s="61" t="n">
        <v>2022</v>
      </c>
      <c r="F483" s="35" t="n">
        <v>3</v>
      </c>
      <c r="G483" s="62" t="n">
        <v>2024</v>
      </c>
      <c r="H483" s="33" t="s">
        <v>210</v>
      </c>
      <c r="I483" s="60" t="s">
        <v>211</v>
      </c>
      <c r="J483" s="52" t="s">
        <v>1094</v>
      </c>
      <c r="K483" s="60" t="s">
        <v>540</v>
      </c>
      <c r="L483" s="63" t="n">
        <v>6720</v>
      </c>
      <c r="M483" s="53" t="n">
        <v>45402</v>
      </c>
      <c r="N483" s="53" t="n">
        <v>46131</v>
      </c>
      <c r="O483" s="60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23.85" hidden="false" customHeight="false" outlineLevel="0" collapsed="false">
      <c r="A484" s="2"/>
      <c r="B484" s="50" t="s">
        <v>1103</v>
      </c>
      <c r="C484" s="27" t="s">
        <v>27</v>
      </c>
      <c r="D484" s="28" t="n">
        <v>23</v>
      </c>
      <c r="E484" s="55" t="n">
        <v>2022</v>
      </c>
      <c r="F484" s="29" t="s">
        <v>23</v>
      </c>
      <c r="G484" s="56" t="s">
        <v>23</v>
      </c>
      <c r="H484" s="27" t="s">
        <v>23</v>
      </c>
      <c r="I484" s="50" t="s">
        <v>23</v>
      </c>
      <c r="J484" s="57" t="s">
        <v>1104</v>
      </c>
      <c r="K484" s="50" t="s">
        <v>1105</v>
      </c>
      <c r="L484" s="58" t="n">
        <v>69600</v>
      </c>
      <c r="M484" s="59" t="n">
        <v>45042</v>
      </c>
      <c r="N484" s="59" t="n">
        <v>45407</v>
      </c>
      <c r="O484" s="50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23.85" hidden="false" customHeight="false" outlineLevel="0" collapsed="false">
      <c r="A485" s="2"/>
      <c r="B485" s="60" t="s">
        <v>1106</v>
      </c>
      <c r="C485" s="33" t="s">
        <v>23</v>
      </c>
      <c r="D485" s="34" t="n">
        <v>23</v>
      </c>
      <c r="E485" s="61" t="n">
        <v>2022</v>
      </c>
      <c r="F485" s="35" t="n">
        <v>1</v>
      </c>
      <c r="G485" s="62" t="n">
        <v>2023</v>
      </c>
      <c r="H485" s="33" t="s">
        <v>210</v>
      </c>
      <c r="I485" s="60" t="s">
        <v>211</v>
      </c>
      <c r="J485" s="52" t="s">
        <v>1104</v>
      </c>
      <c r="K485" s="60" t="s">
        <v>1107</v>
      </c>
      <c r="L485" s="63" t="n">
        <v>69600</v>
      </c>
      <c r="M485" s="53" t="n">
        <v>45042</v>
      </c>
      <c r="N485" s="53" t="n">
        <v>45407</v>
      </c>
      <c r="O485" s="60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23.85" hidden="false" customHeight="false" outlineLevel="0" collapsed="false">
      <c r="A486" s="2"/>
      <c r="B486" s="60" t="s">
        <v>1108</v>
      </c>
      <c r="C486" s="33" t="s">
        <v>23</v>
      </c>
      <c r="D486" s="34" t="n">
        <v>23</v>
      </c>
      <c r="E486" s="61" t="n">
        <v>2022</v>
      </c>
      <c r="F486" s="35" t="n">
        <v>2</v>
      </c>
      <c r="G486" s="62" t="n">
        <v>2024</v>
      </c>
      <c r="H486" s="33" t="s">
        <v>210</v>
      </c>
      <c r="I486" s="60" t="s">
        <v>211</v>
      </c>
      <c r="J486" s="52" t="s">
        <v>1104</v>
      </c>
      <c r="K486" s="60" t="s">
        <v>1109</v>
      </c>
      <c r="L486" s="63" t="n">
        <v>69600</v>
      </c>
      <c r="M486" s="53" t="n">
        <v>45408</v>
      </c>
      <c r="N486" s="53" t="n">
        <v>45772</v>
      </c>
      <c r="O486" s="60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5" hidden="false" customHeight="false" outlineLevel="0" collapsed="false">
      <c r="A487" s="2"/>
      <c r="B487" s="60" t="s">
        <v>1110</v>
      </c>
      <c r="C487" s="33" t="s">
        <v>23</v>
      </c>
      <c r="D487" s="34" t="n">
        <v>23</v>
      </c>
      <c r="E487" s="61" t="n">
        <v>2022</v>
      </c>
      <c r="F487" s="35" t="n">
        <v>3</v>
      </c>
      <c r="G487" s="62" t="n">
        <v>2025</v>
      </c>
      <c r="H487" s="33" t="s">
        <v>210</v>
      </c>
      <c r="I487" s="60" t="s">
        <v>211</v>
      </c>
      <c r="J487" s="52" t="s">
        <v>1104</v>
      </c>
      <c r="K487" s="60" t="s">
        <v>266</v>
      </c>
      <c r="L487" s="63" t="n">
        <v>69600</v>
      </c>
      <c r="M487" s="53" t="n">
        <v>45773</v>
      </c>
      <c r="N487" s="53" t="n">
        <v>46136</v>
      </c>
      <c r="O487" s="60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23.85" hidden="false" customHeight="false" outlineLevel="0" collapsed="false">
      <c r="A488" s="2"/>
      <c r="B488" s="50" t="s">
        <v>1111</v>
      </c>
      <c r="C488" s="39" t="s">
        <v>64</v>
      </c>
      <c r="D488" s="28" t="n">
        <v>24</v>
      </c>
      <c r="E488" s="55" t="n">
        <v>2022</v>
      </c>
      <c r="F488" s="29" t="s">
        <v>23</v>
      </c>
      <c r="G488" s="56" t="s">
        <v>23</v>
      </c>
      <c r="H488" s="27" t="s">
        <v>23</v>
      </c>
      <c r="I488" s="50" t="s">
        <v>23</v>
      </c>
      <c r="J488" s="57" t="s">
        <v>1112</v>
      </c>
      <c r="K488" s="50" t="s">
        <v>1113</v>
      </c>
      <c r="L488" s="58" t="n">
        <v>1036.8</v>
      </c>
      <c r="M488" s="59" t="n">
        <v>44683</v>
      </c>
      <c r="N488" s="40" t="n">
        <v>45047</v>
      </c>
      <c r="O488" s="50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5" hidden="false" customHeight="false" outlineLevel="0" collapsed="false">
      <c r="A489" s="2"/>
      <c r="B489" s="50" t="s">
        <v>1114</v>
      </c>
      <c r="C489" s="39" t="s">
        <v>64</v>
      </c>
      <c r="D489" s="28" t="n">
        <v>25</v>
      </c>
      <c r="E489" s="55" t="n">
        <v>2022</v>
      </c>
      <c r="F489" s="29" t="s">
        <v>23</v>
      </c>
      <c r="G489" s="56" t="s">
        <v>23</v>
      </c>
      <c r="H489" s="27" t="s">
        <v>23</v>
      </c>
      <c r="I489" s="50" t="s">
        <v>23</v>
      </c>
      <c r="J489" s="57" t="s">
        <v>1115</v>
      </c>
      <c r="K489" s="50" t="s">
        <v>1116</v>
      </c>
      <c r="L489" s="58" t="n">
        <v>390</v>
      </c>
      <c r="M489" s="59" t="n">
        <v>44687</v>
      </c>
      <c r="N489" s="40" t="n">
        <v>44870</v>
      </c>
      <c r="O489" s="50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5" hidden="false" customHeight="false" outlineLevel="0" collapsed="false">
      <c r="A490" s="2"/>
      <c r="B490" s="50" t="s">
        <v>1117</v>
      </c>
      <c r="C490" s="27" t="s">
        <v>27</v>
      </c>
      <c r="D490" s="28" t="n">
        <v>26</v>
      </c>
      <c r="E490" s="55" t="n">
        <v>2022</v>
      </c>
      <c r="F490" s="29" t="s">
        <v>23</v>
      </c>
      <c r="G490" s="56" t="s">
        <v>23</v>
      </c>
      <c r="H490" s="27" t="s">
        <v>23</v>
      </c>
      <c r="I490" s="50" t="s">
        <v>23</v>
      </c>
      <c r="J490" s="57" t="s">
        <v>1118</v>
      </c>
      <c r="K490" s="50" t="s">
        <v>1119</v>
      </c>
      <c r="L490" s="58" t="n">
        <v>10000</v>
      </c>
      <c r="M490" s="59" t="n">
        <v>44698</v>
      </c>
      <c r="N490" s="50" t="s">
        <v>547</v>
      </c>
      <c r="O490" s="59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23.85" hidden="false" customHeight="false" outlineLevel="0" collapsed="false">
      <c r="A491" s="2"/>
      <c r="B491" s="50" t="s">
        <v>1120</v>
      </c>
      <c r="C491" s="39" t="s">
        <v>64</v>
      </c>
      <c r="D491" s="28" t="n">
        <v>27</v>
      </c>
      <c r="E491" s="55" t="n">
        <v>2022</v>
      </c>
      <c r="F491" s="29" t="s">
        <v>23</v>
      </c>
      <c r="G491" s="56" t="s">
        <v>23</v>
      </c>
      <c r="H491" s="27" t="s">
        <v>23</v>
      </c>
      <c r="I491" s="50" t="s">
        <v>23</v>
      </c>
      <c r="J491" s="57" t="s">
        <v>1121</v>
      </c>
      <c r="K491" s="50" t="s">
        <v>1122</v>
      </c>
      <c r="L491" s="58" t="n">
        <v>4240</v>
      </c>
      <c r="M491" s="59" t="n">
        <v>44691</v>
      </c>
      <c r="N491" s="40" t="n">
        <v>45055</v>
      </c>
      <c r="O491" s="50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23.85" hidden="false" customHeight="false" outlineLevel="0" collapsed="false">
      <c r="A492" s="2"/>
      <c r="B492" s="60" t="s">
        <v>1123</v>
      </c>
      <c r="C492" s="42" t="s">
        <v>23</v>
      </c>
      <c r="D492" s="34" t="n">
        <v>27</v>
      </c>
      <c r="E492" s="61" t="n">
        <v>2022</v>
      </c>
      <c r="F492" s="35" t="n">
        <v>1</v>
      </c>
      <c r="G492" s="62" t="n">
        <v>2023</v>
      </c>
      <c r="H492" s="33" t="s">
        <v>210</v>
      </c>
      <c r="I492" s="60" t="s">
        <v>211</v>
      </c>
      <c r="J492" s="52" t="s">
        <v>1121</v>
      </c>
      <c r="K492" s="60" t="s">
        <v>1124</v>
      </c>
      <c r="L492" s="63" t="n">
        <v>8480</v>
      </c>
      <c r="M492" s="53" t="n">
        <v>45056</v>
      </c>
      <c r="N492" s="43" t="n">
        <v>45786</v>
      </c>
      <c r="O492" s="60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23.85" hidden="false" customHeight="false" outlineLevel="0" collapsed="false">
      <c r="A493" s="2"/>
      <c r="B493" s="50" t="s">
        <v>1125</v>
      </c>
      <c r="C493" s="39" t="s">
        <v>64</v>
      </c>
      <c r="D493" s="28" t="n">
        <v>28</v>
      </c>
      <c r="E493" s="55" t="n">
        <v>2022</v>
      </c>
      <c r="F493" s="29" t="s">
        <v>23</v>
      </c>
      <c r="G493" s="56" t="s">
        <v>23</v>
      </c>
      <c r="H493" s="27" t="s">
        <v>23</v>
      </c>
      <c r="I493" s="50" t="s">
        <v>23</v>
      </c>
      <c r="J493" s="57" t="s">
        <v>1126</v>
      </c>
      <c r="K493" s="50" t="s">
        <v>1127</v>
      </c>
      <c r="L493" s="58" t="n">
        <v>2600</v>
      </c>
      <c r="M493" s="59" t="s">
        <v>1128</v>
      </c>
      <c r="N493" s="40" t="n">
        <v>45064</v>
      </c>
      <c r="O493" s="50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23.85" hidden="false" customHeight="false" outlineLevel="0" collapsed="false">
      <c r="A494" s="2"/>
      <c r="B494" s="60" t="s">
        <v>1129</v>
      </c>
      <c r="C494" s="42" t="s">
        <v>23</v>
      </c>
      <c r="D494" s="34" t="n">
        <v>28</v>
      </c>
      <c r="E494" s="61" t="n">
        <v>2022</v>
      </c>
      <c r="F494" s="35" t="n">
        <v>1</v>
      </c>
      <c r="G494" s="62" t="n">
        <v>2022</v>
      </c>
      <c r="H494" s="33" t="s">
        <v>210</v>
      </c>
      <c r="I494" s="60" t="s">
        <v>407</v>
      </c>
      <c r="J494" s="52" t="s">
        <v>1126</v>
      </c>
      <c r="K494" s="60" t="s">
        <v>1130</v>
      </c>
      <c r="L494" s="63" t="n">
        <v>3079.7</v>
      </c>
      <c r="M494" s="53" t="s">
        <v>1131</v>
      </c>
      <c r="N494" s="43" t="s">
        <v>1132</v>
      </c>
      <c r="O494" s="60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23.85" hidden="false" customHeight="false" outlineLevel="0" collapsed="false">
      <c r="A495" s="2"/>
      <c r="B495" s="50" t="s">
        <v>1133</v>
      </c>
      <c r="C495" s="39" t="s">
        <v>250</v>
      </c>
      <c r="D495" s="28" t="n">
        <v>29</v>
      </c>
      <c r="E495" s="55" t="n">
        <v>2022</v>
      </c>
      <c r="F495" s="29" t="s">
        <v>23</v>
      </c>
      <c r="G495" s="56" t="s">
        <v>23</v>
      </c>
      <c r="H495" s="27" t="s">
        <v>23</v>
      </c>
      <c r="I495" s="50" t="s">
        <v>23</v>
      </c>
      <c r="J495" s="57" t="s">
        <v>1134</v>
      </c>
      <c r="K495" s="50" t="s">
        <v>1135</v>
      </c>
      <c r="L495" s="58" t="n">
        <v>560</v>
      </c>
      <c r="M495" s="59" t="n">
        <v>44721</v>
      </c>
      <c r="N495" s="40" t="n">
        <v>45085</v>
      </c>
      <c r="O495" s="50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5" hidden="false" customHeight="false" outlineLevel="0" collapsed="false">
      <c r="A496" s="2"/>
      <c r="B496" s="60" t="s">
        <v>1136</v>
      </c>
      <c r="C496" s="42" t="s">
        <v>23</v>
      </c>
      <c r="D496" s="34" t="n">
        <v>29</v>
      </c>
      <c r="E496" s="61" t="n">
        <v>2022</v>
      </c>
      <c r="F496" s="35" t="n">
        <v>0</v>
      </c>
      <c r="G496" s="62" t="n">
        <v>2023</v>
      </c>
      <c r="H496" s="33" t="s">
        <v>1137</v>
      </c>
      <c r="I496" s="60" t="s">
        <v>743</v>
      </c>
      <c r="J496" s="52" t="s">
        <v>1134</v>
      </c>
      <c r="K496" s="60" t="s">
        <v>1138</v>
      </c>
      <c r="L496" s="63" t="s">
        <v>23</v>
      </c>
      <c r="M496" s="53" t="s">
        <v>23</v>
      </c>
      <c r="N496" s="43" t="n">
        <v>45029</v>
      </c>
      <c r="O496" s="60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23.85" hidden="false" customHeight="false" outlineLevel="0" collapsed="false">
      <c r="A497" s="2"/>
      <c r="B497" s="50" t="s">
        <v>1139</v>
      </c>
      <c r="C497" s="27" t="s">
        <v>27</v>
      </c>
      <c r="D497" s="28" t="n">
        <v>30</v>
      </c>
      <c r="E497" s="55" t="n">
        <v>2022</v>
      </c>
      <c r="F497" s="29" t="s">
        <v>23</v>
      </c>
      <c r="G497" s="56" t="s">
        <v>23</v>
      </c>
      <c r="H497" s="27" t="s">
        <v>23</v>
      </c>
      <c r="I497" s="50" t="s">
        <v>23</v>
      </c>
      <c r="J497" s="57" t="s">
        <v>1140</v>
      </c>
      <c r="K497" s="50" t="s">
        <v>1141</v>
      </c>
      <c r="L497" s="58" t="n">
        <v>143398839.36</v>
      </c>
      <c r="M497" s="59" t="n">
        <v>44629</v>
      </c>
      <c r="N497" s="59" t="n">
        <v>46089</v>
      </c>
      <c r="O497" s="50" t="s">
        <v>1142</v>
      </c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23.85" hidden="false" customHeight="false" outlineLevel="0" collapsed="false">
      <c r="A498" s="2"/>
      <c r="B498" s="60" t="s">
        <v>1143</v>
      </c>
      <c r="C498" s="33" t="s">
        <v>23</v>
      </c>
      <c r="D498" s="34" t="n">
        <v>30</v>
      </c>
      <c r="E498" s="61" t="n">
        <v>2022</v>
      </c>
      <c r="F498" s="35" t="n">
        <v>1</v>
      </c>
      <c r="G498" s="62" t="n">
        <v>2022</v>
      </c>
      <c r="H498" s="33" t="s">
        <v>30</v>
      </c>
      <c r="I498" s="60" t="s">
        <v>274</v>
      </c>
      <c r="J498" s="52" t="s">
        <v>1144</v>
      </c>
      <c r="K498" s="60" t="s">
        <v>1145</v>
      </c>
      <c r="L498" s="63" t="s">
        <v>23</v>
      </c>
      <c r="M498" s="53" t="s">
        <v>23</v>
      </c>
      <c r="N498" s="53" t="s">
        <v>23</v>
      </c>
      <c r="O498" s="60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5" hidden="false" customHeight="false" outlineLevel="0" collapsed="false">
      <c r="A499" s="2"/>
      <c r="B499" s="50" t="s">
        <v>1146</v>
      </c>
      <c r="C499" s="39" t="s">
        <v>64</v>
      </c>
      <c r="D499" s="28" t="n">
        <v>31</v>
      </c>
      <c r="E499" s="55" t="n">
        <v>2022</v>
      </c>
      <c r="F499" s="29" t="s">
        <v>23</v>
      </c>
      <c r="G499" s="56" t="s">
        <v>23</v>
      </c>
      <c r="H499" s="27" t="s">
        <v>23</v>
      </c>
      <c r="I499" s="50" t="s">
        <v>23</v>
      </c>
      <c r="J499" s="57" t="s">
        <v>1147</v>
      </c>
      <c r="K499" s="50" t="s">
        <v>1148</v>
      </c>
      <c r="L499" s="58" t="n">
        <v>7170</v>
      </c>
      <c r="M499" s="59" t="n">
        <v>44733</v>
      </c>
      <c r="N499" s="40" t="n">
        <v>45097</v>
      </c>
      <c r="O499" s="50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23.85" hidden="false" customHeight="false" outlineLevel="0" collapsed="false">
      <c r="A500" s="2"/>
      <c r="B500" s="60" t="s">
        <v>1149</v>
      </c>
      <c r="C500" s="42" t="s">
        <v>23</v>
      </c>
      <c r="D500" s="34" t="n">
        <v>31</v>
      </c>
      <c r="E500" s="61" t="n">
        <v>2022</v>
      </c>
      <c r="F500" s="35" t="n">
        <v>1</v>
      </c>
      <c r="G500" s="62" t="n">
        <v>2023</v>
      </c>
      <c r="H500" s="33" t="s">
        <v>210</v>
      </c>
      <c r="I500" s="60" t="s">
        <v>339</v>
      </c>
      <c r="J500" s="52" t="s">
        <v>1147</v>
      </c>
      <c r="K500" s="60" t="s">
        <v>1150</v>
      </c>
      <c r="L500" s="63" t="n">
        <v>6440</v>
      </c>
      <c r="M500" s="53" t="n">
        <v>45098</v>
      </c>
      <c r="N500" s="43" t="n">
        <v>45463</v>
      </c>
      <c r="O500" s="60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35.05" hidden="false" customHeight="false" outlineLevel="0" collapsed="false">
      <c r="A501" s="2"/>
      <c r="B501" s="50" t="s">
        <v>1151</v>
      </c>
      <c r="C501" s="27" t="s">
        <v>27</v>
      </c>
      <c r="D501" s="28" t="n">
        <v>32</v>
      </c>
      <c r="E501" s="55" t="n">
        <v>2022</v>
      </c>
      <c r="F501" s="29" t="s">
        <v>23</v>
      </c>
      <c r="G501" s="56" t="s">
        <v>23</v>
      </c>
      <c r="H501" s="27" t="s">
        <v>23</v>
      </c>
      <c r="I501" s="50" t="s">
        <v>23</v>
      </c>
      <c r="J501" s="57" t="s">
        <v>1152</v>
      </c>
      <c r="K501" s="50" t="s">
        <v>1153</v>
      </c>
      <c r="L501" s="58" t="n">
        <v>4867</v>
      </c>
      <c r="M501" s="59" t="n">
        <v>44742</v>
      </c>
      <c r="N501" s="59" t="n">
        <f aca="false">M501+(365*4)+30</f>
        <v>46232</v>
      </c>
      <c r="O501" s="50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5" hidden="false" customHeight="false" outlineLevel="0" collapsed="false">
      <c r="A502" s="2"/>
      <c r="B502" s="50" t="s">
        <v>1154</v>
      </c>
      <c r="C502" s="27" t="s">
        <v>27</v>
      </c>
      <c r="D502" s="28" t="n">
        <v>33</v>
      </c>
      <c r="E502" s="55" t="n">
        <v>2022</v>
      </c>
      <c r="F502" s="29" t="s">
        <v>23</v>
      </c>
      <c r="G502" s="56" t="s">
        <v>23</v>
      </c>
      <c r="H502" s="27" t="s">
        <v>23</v>
      </c>
      <c r="I502" s="50" t="s">
        <v>23</v>
      </c>
      <c r="J502" s="57" t="s">
        <v>1155</v>
      </c>
      <c r="K502" s="50" t="s">
        <v>1156</v>
      </c>
      <c r="L502" s="58" t="n">
        <v>69728.4</v>
      </c>
      <c r="M502" s="59" t="n">
        <v>44769</v>
      </c>
      <c r="N502" s="59" t="n">
        <v>45133</v>
      </c>
      <c r="O502" s="50" t="s">
        <v>1157</v>
      </c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5" hidden="false" customHeight="false" outlineLevel="0" collapsed="false">
      <c r="A503" s="2"/>
      <c r="B503" s="60" t="s">
        <v>1158</v>
      </c>
      <c r="C503" s="33" t="s">
        <v>23</v>
      </c>
      <c r="D503" s="34" t="n">
        <v>33</v>
      </c>
      <c r="E503" s="61" t="n">
        <v>2022</v>
      </c>
      <c r="F503" s="35" t="n">
        <v>1</v>
      </c>
      <c r="G503" s="62" t="n">
        <v>2023</v>
      </c>
      <c r="H503" s="33" t="s">
        <v>210</v>
      </c>
      <c r="I503" s="60" t="s">
        <v>489</v>
      </c>
      <c r="J503" s="52" t="s">
        <v>1155</v>
      </c>
      <c r="K503" s="60" t="s">
        <v>1159</v>
      </c>
      <c r="L503" s="63" t="n">
        <v>17432.1</v>
      </c>
      <c r="M503" s="53" t="s">
        <v>23</v>
      </c>
      <c r="N503" s="53" t="s">
        <v>23</v>
      </c>
      <c r="O503" s="60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5" hidden="false" customHeight="false" outlineLevel="0" collapsed="false">
      <c r="A504" s="2"/>
      <c r="B504" s="60" t="s">
        <v>1160</v>
      </c>
      <c r="C504" s="33" t="s">
        <v>23</v>
      </c>
      <c r="D504" s="34" t="n">
        <v>33</v>
      </c>
      <c r="E504" s="61" t="n">
        <v>2022</v>
      </c>
      <c r="F504" s="35" t="n">
        <v>2</v>
      </c>
      <c r="G504" s="62" t="n">
        <v>2023</v>
      </c>
      <c r="H504" s="33" t="s">
        <v>210</v>
      </c>
      <c r="I504" s="60" t="s">
        <v>211</v>
      </c>
      <c r="J504" s="52" t="s">
        <v>1155</v>
      </c>
      <c r="K504" s="60" t="s">
        <v>1161</v>
      </c>
      <c r="L504" s="63" t="n">
        <v>87160.56</v>
      </c>
      <c r="M504" s="53" t="n">
        <v>45134</v>
      </c>
      <c r="N504" s="53" t="n">
        <v>45499</v>
      </c>
      <c r="O504" s="60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5" hidden="false" customHeight="false" outlineLevel="0" collapsed="false">
      <c r="A505" s="2"/>
      <c r="B505" s="60" t="s">
        <v>1162</v>
      </c>
      <c r="C505" s="33" t="s">
        <v>23</v>
      </c>
      <c r="D505" s="34" t="n">
        <v>33</v>
      </c>
      <c r="E505" s="61" t="n">
        <v>2022</v>
      </c>
      <c r="F505" s="35" t="n">
        <v>1</v>
      </c>
      <c r="G505" s="62" t="n">
        <v>2023</v>
      </c>
      <c r="H505" s="33" t="s">
        <v>30</v>
      </c>
      <c r="I505" s="60" t="s">
        <v>311</v>
      </c>
      <c r="J505" s="52" t="s">
        <v>1155</v>
      </c>
      <c r="K505" s="60" t="s">
        <v>1163</v>
      </c>
      <c r="L505" s="63" t="n">
        <v>3007.04</v>
      </c>
      <c r="M505" s="53" t="s">
        <v>23</v>
      </c>
      <c r="N505" s="53" t="s">
        <v>23</v>
      </c>
      <c r="O505" s="60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5" hidden="false" customHeight="false" outlineLevel="0" collapsed="false">
      <c r="A506" s="2"/>
      <c r="B506" s="60" t="s">
        <v>1164</v>
      </c>
      <c r="C506" s="33" t="s">
        <v>23</v>
      </c>
      <c r="D506" s="34" t="n">
        <v>33</v>
      </c>
      <c r="E506" s="61" t="n">
        <v>2022</v>
      </c>
      <c r="F506" s="35" t="n">
        <v>3</v>
      </c>
      <c r="G506" s="62" t="n">
        <v>2024</v>
      </c>
      <c r="H506" s="33" t="s">
        <v>210</v>
      </c>
      <c r="I506" s="60" t="s">
        <v>211</v>
      </c>
      <c r="J506" s="52" t="s">
        <v>1155</v>
      </c>
      <c r="K506" s="60" t="s">
        <v>1161</v>
      </c>
      <c r="L506" s="63" t="n">
        <v>180335.04</v>
      </c>
      <c r="M506" s="53" t="n">
        <v>45500</v>
      </c>
      <c r="N506" s="53" t="n">
        <v>46229</v>
      </c>
      <c r="O506" s="60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5" hidden="false" customHeight="false" outlineLevel="0" collapsed="false">
      <c r="A507" s="2"/>
      <c r="B507" s="60" t="s">
        <v>1165</v>
      </c>
      <c r="C507" s="33" t="s">
        <v>23</v>
      </c>
      <c r="D507" s="34" t="n">
        <v>33</v>
      </c>
      <c r="E507" s="61" t="n">
        <v>2022</v>
      </c>
      <c r="F507" s="35" t="n">
        <v>2</v>
      </c>
      <c r="G507" s="62" t="n">
        <v>2024</v>
      </c>
      <c r="H507" s="33" t="s">
        <v>30</v>
      </c>
      <c r="I507" s="60" t="s">
        <v>311</v>
      </c>
      <c r="J507" s="52" t="s">
        <v>1155</v>
      </c>
      <c r="K507" s="60" t="s">
        <v>1166</v>
      </c>
      <c r="L507" s="63" t="n">
        <v>2903.39</v>
      </c>
      <c r="M507" s="53" t="s">
        <v>23</v>
      </c>
      <c r="N507" s="53" t="s">
        <v>23</v>
      </c>
      <c r="O507" s="60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5" hidden="false" customHeight="false" outlineLevel="0" collapsed="false">
      <c r="A508" s="2"/>
      <c r="B508" s="50" t="s">
        <v>1167</v>
      </c>
      <c r="C508" s="27" t="s">
        <v>27</v>
      </c>
      <c r="D508" s="28" t="n">
        <v>34</v>
      </c>
      <c r="E508" s="55" t="n">
        <v>2022</v>
      </c>
      <c r="F508" s="29" t="s">
        <v>23</v>
      </c>
      <c r="G508" s="56" t="s">
        <v>23</v>
      </c>
      <c r="H508" s="27" t="s">
        <v>23</v>
      </c>
      <c r="I508" s="50" t="s">
        <v>23</v>
      </c>
      <c r="J508" s="57" t="s">
        <v>647</v>
      </c>
      <c r="K508" s="50" t="s">
        <v>1156</v>
      </c>
      <c r="L508" s="58" t="n">
        <v>281462.94</v>
      </c>
      <c r="M508" s="59" t="n">
        <v>44769</v>
      </c>
      <c r="N508" s="59" t="n">
        <v>45133</v>
      </c>
      <c r="O508" s="50" t="s">
        <v>1157</v>
      </c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23.85" hidden="false" customHeight="false" outlineLevel="0" collapsed="false">
      <c r="A509" s="2"/>
      <c r="B509" s="60" t="s">
        <v>1168</v>
      </c>
      <c r="C509" s="33" t="s">
        <v>23</v>
      </c>
      <c r="D509" s="34" t="n">
        <v>34</v>
      </c>
      <c r="E509" s="61" t="n">
        <v>2022</v>
      </c>
      <c r="F509" s="35" t="n">
        <v>1</v>
      </c>
      <c r="G509" s="62" t="n">
        <v>2023</v>
      </c>
      <c r="H509" s="33" t="s">
        <v>210</v>
      </c>
      <c r="I509" s="60" t="s">
        <v>211</v>
      </c>
      <c r="J509" s="52" t="s">
        <v>647</v>
      </c>
      <c r="K509" s="60" t="s">
        <v>1169</v>
      </c>
      <c r="L509" s="63" t="n">
        <v>281462.94</v>
      </c>
      <c r="M509" s="53" t="n">
        <v>45122</v>
      </c>
      <c r="N509" s="53" t="n">
        <v>45487</v>
      </c>
      <c r="O509" s="60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5" hidden="false" customHeight="false" outlineLevel="0" collapsed="false">
      <c r="A510" s="2"/>
      <c r="B510" s="60" t="s">
        <v>1168</v>
      </c>
      <c r="C510" s="33" t="s">
        <v>23</v>
      </c>
      <c r="D510" s="34" t="n">
        <v>34</v>
      </c>
      <c r="E510" s="61" t="n">
        <v>2022</v>
      </c>
      <c r="F510" s="35" t="n">
        <v>2</v>
      </c>
      <c r="G510" s="62" t="n">
        <v>2023</v>
      </c>
      <c r="H510" s="33" t="s">
        <v>210</v>
      </c>
      <c r="I510" s="60" t="s">
        <v>37</v>
      </c>
      <c r="J510" s="52" t="s">
        <v>647</v>
      </c>
      <c r="K510" s="60" t="s">
        <v>1170</v>
      </c>
      <c r="L510" s="63" t="s">
        <v>23</v>
      </c>
      <c r="M510" s="53" t="n">
        <v>45134</v>
      </c>
      <c r="N510" s="53" t="n">
        <v>45499</v>
      </c>
      <c r="O510" s="60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5" hidden="false" customHeight="false" outlineLevel="0" collapsed="false">
      <c r="A511" s="2"/>
      <c r="B511" s="60" t="s">
        <v>1171</v>
      </c>
      <c r="C511" s="33" t="s">
        <v>23</v>
      </c>
      <c r="D511" s="34" t="n">
        <v>34</v>
      </c>
      <c r="E511" s="61" t="n">
        <v>2022</v>
      </c>
      <c r="F511" s="35" t="n">
        <v>1</v>
      </c>
      <c r="G511" s="62" t="n">
        <v>2024</v>
      </c>
      <c r="H511" s="33" t="s">
        <v>30</v>
      </c>
      <c r="I511" s="60" t="s">
        <v>311</v>
      </c>
      <c r="J511" s="52" t="s">
        <v>647</v>
      </c>
      <c r="K511" s="60" t="s">
        <v>1163</v>
      </c>
      <c r="L511" s="63" t="n">
        <v>9423.33</v>
      </c>
      <c r="M511" s="53" t="s">
        <v>23</v>
      </c>
      <c r="N511" s="53" t="s">
        <v>23</v>
      </c>
      <c r="O511" s="60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5" hidden="false" customHeight="false" outlineLevel="0" collapsed="false">
      <c r="A512" s="2"/>
      <c r="B512" s="60" t="s">
        <v>1172</v>
      </c>
      <c r="C512" s="33" t="s">
        <v>23</v>
      </c>
      <c r="D512" s="34" t="n">
        <v>34</v>
      </c>
      <c r="E512" s="61" t="n">
        <v>2022</v>
      </c>
      <c r="F512" s="35" t="n">
        <v>3</v>
      </c>
      <c r="G512" s="62" t="n">
        <v>2024</v>
      </c>
      <c r="H512" s="33" t="s">
        <v>210</v>
      </c>
      <c r="I512" s="60" t="s">
        <v>211</v>
      </c>
      <c r="J512" s="52" t="s">
        <v>647</v>
      </c>
      <c r="K512" s="60" t="s">
        <v>1161</v>
      </c>
      <c r="L512" s="63" t="n">
        <v>291173.4</v>
      </c>
      <c r="M512" s="53" t="n">
        <v>45500</v>
      </c>
      <c r="N512" s="53" t="n">
        <v>45864</v>
      </c>
      <c r="O512" s="60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23.85" hidden="false" customHeight="false" outlineLevel="0" collapsed="false">
      <c r="A513" s="2"/>
      <c r="B513" s="60" t="s">
        <v>1173</v>
      </c>
      <c r="C513" s="33" t="s">
        <v>23</v>
      </c>
      <c r="D513" s="34" t="n">
        <v>34</v>
      </c>
      <c r="E513" s="61" t="n">
        <v>2022</v>
      </c>
      <c r="F513" s="35" t="n">
        <v>4</v>
      </c>
      <c r="G513" s="62" t="n">
        <v>2025</v>
      </c>
      <c r="H513" s="33" t="s">
        <v>210</v>
      </c>
      <c r="I513" s="60" t="s">
        <v>311</v>
      </c>
      <c r="J513" s="52" t="s">
        <v>647</v>
      </c>
      <c r="K513" s="60" t="s">
        <v>1174</v>
      </c>
      <c r="L513" s="63" t="n">
        <v>311946.82</v>
      </c>
      <c r="M513" s="53" t="n">
        <v>45865</v>
      </c>
      <c r="N513" s="53" t="n">
        <v>46229</v>
      </c>
      <c r="O513" s="60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23.85" hidden="false" customHeight="false" outlineLevel="0" collapsed="false">
      <c r="A514" s="2"/>
      <c r="B514" s="50" t="s">
        <v>1175</v>
      </c>
      <c r="C514" s="39" t="s">
        <v>64</v>
      </c>
      <c r="D514" s="28" t="n">
        <v>35</v>
      </c>
      <c r="E514" s="55" t="n">
        <v>2022</v>
      </c>
      <c r="F514" s="29" t="s">
        <v>23</v>
      </c>
      <c r="G514" s="56" t="s">
        <v>23</v>
      </c>
      <c r="H514" s="27" t="s">
        <v>23</v>
      </c>
      <c r="I514" s="50" t="s">
        <v>23</v>
      </c>
      <c r="J514" s="57" t="s">
        <v>1176</v>
      </c>
      <c r="K514" s="50" t="s">
        <v>1177</v>
      </c>
      <c r="L514" s="58" t="n">
        <v>961.8</v>
      </c>
      <c r="M514" s="59" t="n">
        <v>44760</v>
      </c>
      <c r="N514" s="40" t="n">
        <v>44830</v>
      </c>
      <c r="O514" s="50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5" hidden="false" customHeight="false" outlineLevel="0" collapsed="false">
      <c r="A515" s="2"/>
      <c r="B515" s="50" t="s">
        <v>1178</v>
      </c>
      <c r="C515" s="27" t="s">
        <v>27</v>
      </c>
      <c r="D515" s="28" t="n">
        <v>36</v>
      </c>
      <c r="E515" s="55" t="n">
        <v>2022</v>
      </c>
      <c r="F515" s="29" t="s">
        <v>23</v>
      </c>
      <c r="G515" s="56" t="s">
        <v>23</v>
      </c>
      <c r="H515" s="27" t="s">
        <v>23</v>
      </c>
      <c r="I515" s="50" t="s">
        <v>23</v>
      </c>
      <c r="J515" s="57" t="s">
        <v>1179</v>
      </c>
      <c r="K515" s="50" t="s">
        <v>1156</v>
      </c>
      <c r="L515" s="58" t="n">
        <v>246381.13</v>
      </c>
      <c r="M515" s="59" t="n">
        <v>44769</v>
      </c>
      <c r="N515" s="59" t="n">
        <v>45133</v>
      </c>
      <c r="O515" s="50" t="s">
        <v>1157</v>
      </c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5" hidden="false" customHeight="false" outlineLevel="0" collapsed="false">
      <c r="A516" s="2"/>
      <c r="B516" s="60" t="s">
        <v>1180</v>
      </c>
      <c r="C516" s="33" t="s">
        <v>23</v>
      </c>
      <c r="D516" s="34" t="n">
        <v>36</v>
      </c>
      <c r="E516" s="61" t="n">
        <v>2022</v>
      </c>
      <c r="F516" s="35" t="n">
        <v>1</v>
      </c>
      <c r="G516" s="62" t="n">
        <v>2023</v>
      </c>
      <c r="H516" s="33" t="s">
        <v>210</v>
      </c>
      <c r="I516" s="60" t="s">
        <v>489</v>
      </c>
      <c r="J516" s="52" t="s">
        <v>1179</v>
      </c>
      <c r="K516" s="60" t="s">
        <v>1159</v>
      </c>
      <c r="L516" s="63" t="n">
        <v>61595.28</v>
      </c>
      <c r="M516" s="53" t="s">
        <v>23</v>
      </c>
      <c r="N516" s="53" t="s">
        <v>23</v>
      </c>
      <c r="O516" s="60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5" hidden="false" customHeight="false" outlineLevel="0" collapsed="false">
      <c r="A517" s="2"/>
      <c r="B517" s="60" t="s">
        <v>1181</v>
      </c>
      <c r="C517" s="33" t="s">
        <v>23</v>
      </c>
      <c r="D517" s="34" t="n">
        <v>36</v>
      </c>
      <c r="E517" s="61" t="n">
        <v>2022</v>
      </c>
      <c r="F517" s="35" t="n">
        <v>2</v>
      </c>
      <c r="G517" s="62" t="n">
        <v>2023</v>
      </c>
      <c r="H517" s="33" t="s">
        <v>210</v>
      </c>
      <c r="I517" s="60" t="s">
        <v>211</v>
      </c>
      <c r="J517" s="52" t="s">
        <v>1179</v>
      </c>
      <c r="K517" s="60" t="s">
        <v>1182</v>
      </c>
      <c r="L517" s="63" t="n">
        <v>307976.41</v>
      </c>
      <c r="M517" s="53" t="n">
        <v>45134</v>
      </c>
      <c r="N517" s="53" t="n">
        <v>45133</v>
      </c>
      <c r="O517" s="60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5" hidden="false" customHeight="false" outlineLevel="0" collapsed="false">
      <c r="A518" s="2"/>
      <c r="B518" s="60" t="s">
        <v>1181</v>
      </c>
      <c r="C518" s="33" t="s">
        <v>23</v>
      </c>
      <c r="D518" s="34" t="n">
        <v>36</v>
      </c>
      <c r="E518" s="61" t="n">
        <v>2022</v>
      </c>
      <c r="F518" s="35" t="n">
        <v>3</v>
      </c>
      <c r="G518" s="62" t="n">
        <v>2023</v>
      </c>
      <c r="H518" s="33" t="s">
        <v>210</v>
      </c>
      <c r="I518" s="60" t="s">
        <v>37</v>
      </c>
      <c r="J518" s="52" t="s">
        <v>1179</v>
      </c>
      <c r="K518" s="60" t="s">
        <v>1183</v>
      </c>
      <c r="L518" s="63" t="s">
        <v>23</v>
      </c>
      <c r="M518" s="53" t="n">
        <v>45134</v>
      </c>
      <c r="N518" s="53" t="n">
        <v>45499</v>
      </c>
      <c r="O518" s="60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5" hidden="false" customHeight="false" outlineLevel="0" collapsed="false">
      <c r="A519" s="2"/>
      <c r="B519" s="60" t="s">
        <v>1184</v>
      </c>
      <c r="C519" s="33" t="s">
        <v>23</v>
      </c>
      <c r="D519" s="34" t="n">
        <v>36</v>
      </c>
      <c r="E519" s="61" t="n">
        <v>2022</v>
      </c>
      <c r="F519" s="35" t="n">
        <v>4</v>
      </c>
      <c r="G519" s="62" t="n">
        <v>2024</v>
      </c>
      <c r="H519" s="33" t="s">
        <v>210</v>
      </c>
      <c r="I519" s="60" t="s">
        <v>211</v>
      </c>
      <c r="J519" s="52" t="s">
        <v>1179</v>
      </c>
      <c r="K519" s="60" t="s">
        <v>1182</v>
      </c>
      <c r="L519" s="63" t="n">
        <v>307976.41</v>
      </c>
      <c r="M519" s="53" t="n">
        <v>45500</v>
      </c>
      <c r="N519" s="53" t="n">
        <v>45864</v>
      </c>
      <c r="O519" s="60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23.85" hidden="false" customHeight="false" outlineLevel="0" collapsed="false">
      <c r="A520" s="2"/>
      <c r="B520" s="60" t="s">
        <v>1185</v>
      </c>
      <c r="C520" s="33" t="s">
        <v>23</v>
      </c>
      <c r="D520" s="34" t="n">
        <v>36</v>
      </c>
      <c r="E520" s="61" t="n">
        <v>2022</v>
      </c>
      <c r="F520" s="35" t="n">
        <v>5</v>
      </c>
      <c r="G520" s="62" t="n">
        <v>2025</v>
      </c>
      <c r="H520" s="33" t="s">
        <v>210</v>
      </c>
      <c r="I520" s="60" t="s">
        <v>339</v>
      </c>
      <c r="J520" s="52" t="s">
        <v>1179</v>
      </c>
      <c r="K520" s="60" t="s">
        <v>1186</v>
      </c>
      <c r="L520" s="63" t="n">
        <v>72000</v>
      </c>
      <c r="M520" s="53" t="n">
        <v>45865</v>
      </c>
      <c r="N520" s="53" t="n">
        <v>46229</v>
      </c>
      <c r="O520" s="60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5" hidden="false" customHeight="false" outlineLevel="0" collapsed="false">
      <c r="A521" s="2"/>
      <c r="B521" s="50" t="s">
        <v>1187</v>
      </c>
      <c r="C521" s="27" t="s">
        <v>27</v>
      </c>
      <c r="D521" s="28" t="n">
        <v>37</v>
      </c>
      <c r="E521" s="55" t="n">
        <v>2022</v>
      </c>
      <c r="F521" s="29" t="s">
        <v>23</v>
      </c>
      <c r="G521" s="56" t="s">
        <v>23</v>
      </c>
      <c r="H521" s="27" t="s">
        <v>23</v>
      </c>
      <c r="I521" s="50" t="s">
        <v>23</v>
      </c>
      <c r="J521" s="57" t="s">
        <v>1188</v>
      </c>
      <c r="K521" s="50" t="s">
        <v>1189</v>
      </c>
      <c r="L521" s="58" t="n">
        <v>384000</v>
      </c>
      <c r="M521" s="59" t="n">
        <v>44791</v>
      </c>
      <c r="N521" s="59" t="s">
        <v>547</v>
      </c>
      <c r="O521" s="50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23.85" hidden="false" customHeight="false" outlineLevel="0" collapsed="false">
      <c r="A522" s="2"/>
      <c r="B522" s="50" t="s">
        <v>1190</v>
      </c>
      <c r="C522" s="39" t="s">
        <v>64</v>
      </c>
      <c r="D522" s="28" t="n">
        <v>38</v>
      </c>
      <c r="E522" s="55" t="n">
        <v>2022</v>
      </c>
      <c r="F522" s="29" t="s">
        <v>23</v>
      </c>
      <c r="G522" s="56" t="s">
        <v>23</v>
      </c>
      <c r="H522" s="27" t="s">
        <v>23</v>
      </c>
      <c r="I522" s="50" t="s">
        <v>23</v>
      </c>
      <c r="J522" s="57" t="s">
        <v>1191</v>
      </c>
      <c r="K522" s="50" t="s">
        <v>1192</v>
      </c>
      <c r="L522" s="58" t="n">
        <v>1740</v>
      </c>
      <c r="M522" s="59" t="n">
        <v>44791</v>
      </c>
      <c r="N522" s="40" t="n">
        <v>45155</v>
      </c>
      <c r="O522" s="50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5" hidden="false" customHeight="false" outlineLevel="0" collapsed="false">
      <c r="A523" s="2"/>
      <c r="B523" s="60" t="s">
        <v>1193</v>
      </c>
      <c r="C523" s="42" t="s">
        <v>23</v>
      </c>
      <c r="D523" s="34" t="n">
        <v>38</v>
      </c>
      <c r="E523" s="61" t="n">
        <v>2022</v>
      </c>
      <c r="F523" s="35" t="n">
        <v>1</v>
      </c>
      <c r="G523" s="62" t="n">
        <v>2023</v>
      </c>
      <c r="H523" s="33" t="s">
        <v>210</v>
      </c>
      <c r="I523" s="60" t="s">
        <v>211</v>
      </c>
      <c r="J523" s="52" t="s">
        <v>1191</v>
      </c>
      <c r="K523" s="60" t="s">
        <v>1097</v>
      </c>
      <c r="L523" s="63" t="n">
        <v>1740</v>
      </c>
      <c r="M523" s="53" t="n">
        <v>45156</v>
      </c>
      <c r="N523" s="43" t="n">
        <v>45521</v>
      </c>
      <c r="O523" s="60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23.85" hidden="false" customHeight="false" outlineLevel="0" collapsed="false">
      <c r="A524" s="2"/>
      <c r="B524" s="50" t="s">
        <v>1194</v>
      </c>
      <c r="C524" s="27" t="s">
        <v>27</v>
      </c>
      <c r="D524" s="28" t="n">
        <v>39</v>
      </c>
      <c r="E524" s="55" t="n">
        <v>2022</v>
      </c>
      <c r="F524" s="29" t="s">
        <v>23</v>
      </c>
      <c r="G524" s="56" t="s">
        <v>23</v>
      </c>
      <c r="H524" s="27" t="s">
        <v>23</v>
      </c>
      <c r="I524" s="50" t="s">
        <v>23</v>
      </c>
      <c r="J524" s="57" t="s">
        <v>1195</v>
      </c>
      <c r="K524" s="50" t="s">
        <v>1196</v>
      </c>
      <c r="L524" s="58" t="n">
        <v>35860</v>
      </c>
      <c r="M524" s="59" t="n">
        <v>44869</v>
      </c>
      <c r="N524" s="59" t="n">
        <v>45233</v>
      </c>
      <c r="O524" s="50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5" hidden="false" customHeight="false" outlineLevel="0" collapsed="false">
      <c r="A525" s="2"/>
      <c r="B525" s="60" t="s">
        <v>1197</v>
      </c>
      <c r="C525" s="33" t="s">
        <v>23</v>
      </c>
      <c r="D525" s="34" t="n">
        <v>39</v>
      </c>
      <c r="E525" s="61" t="n">
        <v>2022</v>
      </c>
      <c r="F525" s="35" t="n">
        <v>1</v>
      </c>
      <c r="G525" s="62" t="n">
        <v>2022</v>
      </c>
      <c r="H525" s="33" t="s">
        <v>210</v>
      </c>
      <c r="I525" s="60" t="s">
        <v>211</v>
      </c>
      <c r="J525" s="52" t="s">
        <v>1195</v>
      </c>
      <c r="K525" s="60" t="s">
        <v>286</v>
      </c>
      <c r="L525" s="63" t="n">
        <v>35859.96</v>
      </c>
      <c r="M525" s="53" t="n">
        <v>45234</v>
      </c>
      <c r="N525" s="53" t="n">
        <f aca="false">M525+365</f>
        <v>45599</v>
      </c>
      <c r="O525" s="60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5" hidden="false" customHeight="false" outlineLevel="0" collapsed="false">
      <c r="A526" s="2"/>
      <c r="B526" s="60" t="s">
        <v>1198</v>
      </c>
      <c r="C526" s="33" t="s">
        <v>23</v>
      </c>
      <c r="D526" s="34" t="n">
        <v>39</v>
      </c>
      <c r="E526" s="61" t="n">
        <v>2022</v>
      </c>
      <c r="F526" s="35" t="n">
        <v>1</v>
      </c>
      <c r="G526" s="62" t="n">
        <v>2023</v>
      </c>
      <c r="H526" s="33" t="s">
        <v>30</v>
      </c>
      <c r="I526" s="60" t="s">
        <v>311</v>
      </c>
      <c r="J526" s="52" t="s">
        <v>1195</v>
      </c>
      <c r="K526" s="60" t="s">
        <v>1199</v>
      </c>
      <c r="L526" s="63" t="e">
        <f aca="false">H436-3418.88</f>
        <v>#VALUE!</v>
      </c>
      <c r="M526" s="53" t="s">
        <v>23</v>
      </c>
      <c r="N526" s="53" t="s">
        <v>23</v>
      </c>
      <c r="O526" s="60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5" hidden="false" customHeight="false" outlineLevel="0" collapsed="false">
      <c r="A527" s="2"/>
      <c r="B527" s="60" t="s">
        <v>1200</v>
      </c>
      <c r="C527" s="33" t="s">
        <v>23</v>
      </c>
      <c r="D527" s="34" t="n">
        <v>39</v>
      </c>
      <c r="E527" s="61" t="n">
        <v>2022</v>
      </c>
      <c r="F527" s="35" t="n">
        <v>2</v>
      </c>
      <c r="G527" s="62" t="n">
        <v>2024</v>
      </c>
      <c r="H527" s="33" t="s">
        <v>210</v>
      </c>
      <c r="I527" s="60" t="s">
        <v>211</v>
      </c>
      <c r="J527" s="52" t="s">
        <v>1195</v>
      </c>
      <c r="K527" s="60" t="s">
        <v>1201</v>
      </c>
      <c r="L527" s="63" t="n">
        <v>33193.68</v>
      </c>
      <c r="M527" s="53" t="n">
        <v>45600</v>
      </c>
      <c r="N527" s="53" t="n">
        <v>45964</v>
      </c>
      <c r="O527" s="60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24.85" hidden="false" customHeight="false" outlineLevel="0" collapsed="false">
      <c r="A528" s="2"/>
      <c r="B528" s="50" t="s">
        <v>1202</v>
      </c>
      <c r="C528" s="27" t="s">
        <v>27</v>
      </c>
      <c r="D528" s="28" t="n">
        <v>40</v>
      </c>
      <c r="E528" s="55" t="n">
        <v>2022</v>
      </c>
      <c r="F528" s="29" t="s">
        <v>23</v>
      </c>
      <c r="G528" s="56" t="s">
        <v>23</v>
      </c>
      <c r="H528" s="27" t="s">
        <v>23</v>
      </c>
      <c r="I528" s="50" t="s">
        <v>23</v>
      </c>
      <c r="J528" s="57" t="s">
        <v>1203</v>
      </c>
      <c r="K528" s="50" t="s">
        <v>1204</v>
      </c>
      <c r="L528" s="58" t="n">
        <v>5990399.52</v>
      </c>
      <c r="M528" s="59" t="n">
        <v>44837</v>
      </c>
      <c r="N528" s="59" t="n">
        <v>46297</v>
      </c>
      <c r="O528" s="5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5" hidden="false" customHeight="false" outlineLevel="0" collapsed="false">
      <c r="A529" s="2"/>
      <c r="B529" s="60" t="s">
        <v>1205</v>
      </c>
      <c r="C529" s="33" t="s">
        <v>23</v>
      </c>
      <c r="D529" s="34" t="n">
        <v>40</v>
      </c>
      <c r="E529" s="61" t="n">
        <v>2022</v>
      </c>
      <c r="F529" s="35" t="n">
        <v>1</v>
      </c>
      <c r="G529" s="62" t="n">
        <v>2023</v>
      </c>
      <c r="H529" s="33" t="s">
        <v>210</v>
      </c>
      <c r="I529" s="60" t="s">
        <v>263</v>
      </c>
      <c r="J529" s="52" t="s">
        <v>1203</v>
      </c>
      <c r="K529" s="52" t="s">
        <v>1206</v>
      </c>
      <c r="L529" s="63" t="s">
        <v>23</v>
      </c>
      <c r="M529" s="53" t="s">
        <v>23</v>
      </c>
      <c r="N529" s="53" t="s">
        <v>23</v>
      </c>
      <c r="O529" s="60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5" hidden="false" customHeight="false" outlineLevel="0" collapsed="false">
      <c r="A530" s="2"/>
      <c r="B530" s="60" t="s">
        <v>1207</v>
      </c>
      <c r="C530" s="33" t="s">
        <v>23</v>
      </c>
      <c r="D530" s="34" t="n">
        <v>40</v>
      </c>
      <c r="E530" s="61" t="n">
        <v>2022</v>
      </c>
      <c r="F530" s="35" t="n">
        <v>2</v>
      </c>
      <c r="G530" s="62" t="n">
        <v>2023</v>
      </c>
      <c r="H530" s="33" t="s">
        <v>210</v>
      </c>
      <c r="I530" s="60" t="s">
        <v>489</v>
      </c>
      <c r="J530" s="52" t="s">
        <v>1203</v>
      </c>
      <c r="K530" s="60" t="s">
        <v>1208</v>
      </c>
      <c r="L530" s="63" t="n">
        <v>168674.59</v>
      </c>
      <c r="M530" s="53" t="s">
        <v>23</v>
      </c>
      <c r="N530" s="53" t="s">
        <v>23</v>
      </c>
      <c r="O530" s="60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23.85" hidden="false" customHeight="false" outlineLevel="0" collapsed="false">
      <c r="A531" s="2"/>
      <c r="B531" s="60" t="s">
        <v>1209</v>
      </c>
      <c r="C531" s="33" t="s">
        <v>23</v>
      </c>
      <c r="D531" s="34" t="n">
        <v>40</v>
      </c>
      <c r="E531" s="61" t="n">
        <v>2022</v>
      </c>
      <c r="F531" s="35" t="n">
        <v>3</v>
      </c>
      <c r="G531" s="62" t="n">
        <v>2023</v>
      </c>
      <c r="H531" s="33" t="s">
        <v>210</v>
      </c>
      <c r="I531" s="60" t="s">
        <v>1210</v>
      </c>
      <c r="J531" s="52" t="s">
        <v>1203</v>
      </c>
      <c r="K531" s="60" t="s">
        <v>1211</v>
      </c>
      <c r="L531" s="63" t="n">
        <v>2000</v>
      </c>
      <c r="M531" s="53" t="s">
        <v>23</v>
      </c>
      <c r="N531" s="53" t="s">
        <v>23</v>
      </c>
      <c r="O531" s="60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5" hidden="false" customHeight="false" outlineLevel="0" collapsed="false">
      <c r="A532" s="2"/>
      <c r="B532" s="60" t="s">
        <v>1212</v>
      </c>
      <c r="C532" s="33" t="s">
        <v>23</v>
      </c>
      <c r="D532" s="34" t="n">
        <v>40</v>
      </c>
      <c r="E532" s="61" t="n">
        <v>2022</v>
      </c>
      <c r="F532" s="35" t="n">
        <v>4</v>
      </c>
      <c r="G532" s="62" t="n">
        <v>2023</v>
      </c>
      <c r="H532" s="33" t="s">
        <v>210</v>
      </c>
      <c r="I532" s="60" t="s">
        <v>489</v>
      </c>
      <c r="J532" s="52" t="s">
        <v>1203</v>
      </c>
      <c r="K532" s="60" t="s">
        <v>1213</v>
      </c>
      <c r="L532" s="63" t="n">
        <v>197915.93</v>
      </c>
      <c r="M532" s="53" t="s">
        <v>23</v>
      </c>
      <c r="N532" s="53" t="s">
        <v>23</v>
      </c>
      <c r="O532" s="6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5" hidden="false" customHeight="false" outlineLevel="0" collapsed="false">
      <c r="A533" s="2"/>
      <c r="B533" s="60" t="s">
        <v>1214</v>
      </c>
      <c r="C533" s="33" t="s">
        <v>23</v>
      </c>
      <c r="D533" s="34" t="n">
        <v>40</v>
      </c>
      <c r="E533" s="61" t="n">
        <v>2022</v>
      </c>
      <c r="F533" s="35" t="n">
        <v>5</v>
      </c>
      <c r="G533" s="62" t="n">
        <v>2023</v>
      </c>
      <c r="H533" s="33" t="s">
        <v>210</v>
      </c>
      <c r="I533" s="60" t="s">
        <v>489</v>
      </c>
      <c r="J533" s="52" t="s">
        <v>1203</v>
      </c>
      <c r="K533" s="60" t="s">
        <v>1215</v>
      </c>
      <c r="L533" s="63" t="n">
        <v>156746.06</v>
      </c>
      <c r="M533" s="53" t="s">
        <v>23</v>
      </c>
      <c r="N533" s="53" t="s">
        <v>23</v>
      </c>
      <c r="O533" s="60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5" hidden="false" customHeight="false" outlineLevel="0" collapsed="false">
      <c r="A534" s="2"/>
      <c r="B534" s="60" t="s">
        <v>1216</v>
      </c>
      <c r="C534" s="33" t="s">
        <v>23</v>
      </c>
      <c r="D534" s="34" t="n">
        <v>40</v>
      </c>
      <c r="E534" s="61" t="n">
        <v>2022</v>
      </c>
      <c r="F534" s="35" t="n">
        <v>6</v>
      </c>
      <c r="G534" s="62" t="n">
        <v>2024</v>
      </c>
      <c r="H534" s="33" t="s">
        <v>210</v>
      </c>
      <c r="I534" s="60" t="s">
        <v>489</v>
      </c>
      <c r="J534" s="52" t="s">
        <v>1203</v>
      </c>
      <c r="K534" s="60" t="s">
        <v>1217</v>
      </c>
      <c r="L534" s="63" t="n">
        <v>33562.67</v>
      </c>
      <c r="M534" s="53" t="s">
        <v>23</v>
      </c>
      <c r="N534" s="53" t="s">
        <v>23</v>
      </c>
      <c r="O534" s="60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5" hidden="false" customHeight="false" outlineLevel="0" collapsed="false">
      <c r="A535" s="2"/>
      <c r="B535" s="60" t="s">
        <v>1218</v>
      </c>
      <c r="C535" s="33" t="s">
        <v>23</v>
      </c>
      <c r="D535" s="34" t="n">
        <v>40</v>
      </c>
      <c r="E535" s="61" t="n">
        <v>2022</v>
      </c>
      <c r="F535" s="35" t="n">
        <v>7</v>
      </c>
      <c r="G535" s="62" t="n">
        <v>2024</v>
      </c>
      <c r="H535" s="33" t="s">
        <v>210</v>
      </c>
      <c r="I535" s="60" t="s">
        <v>489</v>
      </c>
      <c r="J535" s="52" t="s">
        <v>1203</v>
      </c>
      <c r="K535" s="60" t="s">
        <v>1219</v>
      </c>
      <c r="L535" s="63" t="n">
        <v>140333.65</v>
      </c>
      <c r="M535" s="53" t="s">
        <v>23</v>
      </c>
      <c r="N535" s="53" t="s">
        <v>23</v>
      </c>
      <c r="O535" s="60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5" hidden="false" customHeight="false" outlineLevel="0" collapsed="false">
      <c r="A536" s="2"/>
      <c r="B536" s="60" t="s">
        <v>1220</v>
      </c>
      <c r="C536" s="33" t="s">
        <v>23</v>
      </c>
      <c r="D536" s="34" t="n">
        <v>40</v>
      </c>
      <c r="E536" s="61" t="n">
        <v>2022</v>
      </c>
      <c r="F536" s="35" t="n">
        <v>8</v>
      </c>
      <c r="G536" s="62" t="n">
        <v>2024</v>
      </c>
      <c r="H536" s="33" t="s">
        <v>210</v>
      </c>
      <c r="I536" s="60" t="s">
        <v>489</v>
      </c>
      <c r="J536" s="52" t="s">
        <v>1203</v>
      </c>
      <c r="K536" s="60" t="s">
        <v>1221</v>
      </c>
      <c r="L536" s="63" t="n">
        <v>711515.04</v>
      </c>
      <c r="M536" s="53" t="s">
        <v>23</v>
      </c>
      <c r="N536" s="53" t="s">
        <v>23</v>
      </c>
      <c r="O536" s="6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5" hidden="false" customHeight="false" outlineLevel="0" collapsed="false">
      <c r="A537" s="2"/>
      <c r="B537" s="60" t="s">
        <v>1222</v>
      </c>
      <c r="C537" s="33" t="s">
        <v>23</v>
      </c>
      <c r="D537" s="34" t="n">
        <v>40</v>
      </c>
      <c r="E537" s="61" t="n">
        <v>2022</v>
      </c>
      <c r="F537" s="35" t="n">
        <v>9</v>
      </c>
      <c r="G537" s="62" t="n">
        <v>2024</v>
      </c>
      <c r="H537" s="33" t="s">
        <v>210</v>
      </c>
      <c r="I537" s="60" t="s">
        <v>489</v>
      </c>
      <c r="J537" s="52" t="s">
        <v>1203</v>
      </c>
      <c r="K537" s="60" t="s">
        <v>1223</v>
      </c>
      <c r="L537" s="63" t="n">
        <v>132398.54</v>
      </c>
      <c r="M537" s="53" t="s">
        <v>23</v>
      </c>
      <c r="N537" s="53" t="s">
        <v>23</v>
      </c>
      <c r="O537" s="60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23.85" hidden="false" customHeight="false" outlineLevel="0" collapsed="false">
      <c r="A538" s="2"/>
      <c r="B538" s="60" t="s">
        <v>1224</v>
      </c>
      <c r="C538" s="33" t="s">
        <v>23</v>
      </c>
      <c r="D538" s="34" t="n">
        <v>40</v>
      </c>
      <c r="E538" s="61" t="n">
        <v>2022</v>
      </c>
      <c r="F538" s="35" t="n">
        <v>10</v>
      </c>
      <c r="G538" s="62" t="n">
        <v>2025</v>
      </c>
      <c r="H538" s="33" t="s">
        <v>210</v>
      </c>
      <c r="I538" s="60" t="s">
        <v>1225</v>
      </c>
      <c r="J538" s="52" t="s">
        <v>1203</v>
      </c>
      <c r="K538" s="60" t="s">
        <v>1226</v>
      </c>
      <c r="L538" s="63" t="n">
        <v>18367.84</v>
      </c>
      <c r="M538" s="53" t="s">
        <v>23</v>
      </c>
      <c r="N538" s="53" t="s">
        <v>23</v>
      </c>
      <c r="O538" s="60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5" hidden="false" customHeight="false" outlineLevel="0" collapsed="false">
      <c r="A539" s="2"/>
      <c r="B539" s="60" t="s">
        <v>1227</v>
      </c>
      <c r="C539" s="33" t="s">
        <v>23</v>
      </c>
      <c r="D539" s="34" t="n">
        <v>40</v>
      </c>
      <c r="E539" s="61" t="n">
        <v>2022</v>
      </c>
      <c r="F539" s="35" t="n">
        <v>11</v>
      </c>
      <c r="G539" s="62" t="n">
        <v>2025</v>
      </c>
      <c r="H539" s="33" t="s">
        <v>210</v>
      </c>
      <c r="I539" s="60" t="s">
        <v>489</v>
      </c>
      <c r="J539" s="52" t="s">
        <v>1203</v>
      </c>
      <c r="K539" s="60" t="s">
        <v>1228</v>
      </c>
      <c r="L539" s="63" t="n">
        <v>165124.06</v>
      </c>
      <c r="M539" s="53" t="s">
        <v>23</v>
      </c>
      <c r="N539" s="53" t="s">
        <v>23</v>
      </c>
      <c r="O539" s="60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5" hidden="false" customHeight="false" outlineLevel="0" collapsed="false">
      <c r="A540" s="2"/>
      <c r="B540" s="60" t="s">
        <v>1229</v>
      </c>
      <c r="C540" s="33" t="s">
        <v>23</v>
      </c>
      <c r="D540" s="34" t="n">
        <v>40</v>
      </c>
      <c r="E540" s="61" t="n">
        <v>2022</v>
      </c>
      <c r="F540" s="35" t="n">
        <v>1</v>
      </c>
      <c r="G540" s="62" t="n">
        <v>2024</v>
      </c>
      <c r="H540" s="33" t="s">
        <v>30</v>
      </c>
      <c r="I540" s="60" t="s">
        <v>311</v>
      </c>
      <c r="J540" s="52" t="s">
        <v>1203</v>
      </c>
      <c r="K540" s="60" t="s">
        <v>1230</v>
      </c>
      <c r="L540" s="63" t="n">
        <v>149157.95</v>
      </c>
      <c r="M540" s="53" t="s">
        <v>23</v>
      </c>
      <c r="N540" s="53" t="s">
        <v>23</v>
      </c>
      <c r="O540" s="6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23.85" hidden="false" customHeight="false" outlineLevel="0" collapsed="false">
      <c r="A541" s="2"/>
      <c r="B541" s="60" t="s">
        <v>1229</v>
      </c>
      <c r="C541" s="33" t="s">
        <v>23</v>
      </c>
      <c r="D541" s="34" t="n">
        <v>40</v>
      </c>
      <c r="E541" s="61" t="n">
        <v>2022</v>
      </c>
      <c r="F541" s="35" t="n">
        <v>2</v>
      </c>
      <c r="G541" s="62" t="n">
        <v>2024</v>
      </c>
      <c r="H541" s="33" t="s">
        <v>30</v>
      </c>
      <c r="I541" s="60" t="s">
        <v>37</v>
      </c>
      <c r="J541" s="52" t="s">
        <v>1203</v>
      </c>
      <c r="K541" s="60" t="s">
        <v>1231</v>
      </c>
      <c r="L541" s="63" t="s">
        <v>23</v>
      </c>
      <c r="M541" s="53" t="s">
        <v>23</v>
      </c>
      <c r="N541" s="53" t="s">
        <v>23</v>
      </c>
      <c r="O541" s="60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5" hidden="false" customHeight="false" outlineLevel="0" collapsed="false">
      <c r="A542" s="2"/>
      <c r="B542" s="60" t="s">
        <v>1232</v>
      </c>
      <c r="C542" s="33" t="s">
        <v>23</v>
      </c>
      <c r="D542" s="34" t="n">
        <v>40</v>
      </c>
      <c r="E542" s="61" t="n">
        <v>2022</v>
      </c>
      <c r="F542" s="35" t="n">
        <v>3</v>
      </c>
      <c r="G542" s="62" t="n">
        <v>2025</v>
      </c>
      <c r="H542" s="33" t="s">
        <v>30</v>
      </c>
      <c r="I542" s="60" t="s">
        <v>311</v>
      </c>
      <c r="J542" s="52" t="s">
        <v>1203</v>
      </c>
      <c r="K542" s="60" t="s">
        <v>1233</v>
      </c>
      <c r="L542" s="63" t="n">
        <v>67116.2</v>
      </c>
      <c r="M542" s="53" t="s">
        <v>23</v>
      </c>
      <c r="N542" s="53" t="s">
        <v>23</v>
      </c>
      <c r="O542" s="60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35.05" hidden="false" customHeight="false" outlineLevel="0" collapsed="false">
      <c r="A543" s="2"/>
      <c r="B543" s="50" t="s">
        <v>1234</v>
      </c>
      <c r="C543" s="39" t="s">
        <v>152</v>
      </c>
      <c r="D543" s="28" t="n">
        <v>41</v>
      </c>
      <c r="E543" s="55" t="n">
        <v>2022</v>
      </c>
      <c r="F543" s="29" t="s">
        <v>23</v>
      </c>
      <c r="G543" s="56" t="s">
        <v>23</v>
      </c>
      <c r="H543" s="27" t="s">
        <v>23</v>
      </c>
      <c r="I543" s="50" t="s">
        <v>23</v>
      </c>
      <c r="J543" s="57" t="s">
        <v>1235</v>
      </c>
      <c r="K543" s="50" t="s">
        <v>1236</v>
      </c>
      <c r="L543" s="58" t="s">
        <v>23</v>
      </c>
      <c r="M543" s="40" t="s">
        <v>23</v>
      </c>
      <c r="N543" s="40" t="s">
        <v>23</v>
      </c>
      <c r="O543" s="26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23.85" hidden="false" customHeight="false" outlineLevel="0" collapsed="false">
      <c r="A544" s="2"/>
      <c r="B544" s="50" t="s">
        <v>1237</v>
      </c>
      <c r="C544" s="27" t="s">
        <v>27</v>
      </c>
      <c r="D544" s="28" t="n">
        <v>42</v>
      </c>
      <c r="E544" s="55" t="n">
        <v>2022</v>
      </c>
      <c r="F544" s="29" t="s">
        <v>23</v>
      </c>
      <c r="G544" s="56" t="s">
        <v>23</v>
      </c>
      <c r="H544" s="27" t="s">
        <v>23</v>
      </c>
      <c r="I544" s="50" t="s">
        <v>23</v>
      </c>
      <c r="J544" s="57" t="s">
        <v>1238</v>
      </c>
      <c r="K544" s="50" t="s">
        <v>1239</v>
      </c>
      <c r="L544" s="58" t="n">
        <v>14193.42</v>
      </c>
      <c r="M544" s="59" t="s">
        <v>1240</v>
      </c>
      <c r="N544" s="59" t="n">
        <v>45274</v>
      </c>
      <c r="O544" s="5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23.85" hidden="false" customHeight="false" outlineLevel="0" collapsed="false">
      <c r="A545" s="2"/>
      <c r="B545" s="60" t="s">
        <v>1241</v>
      </c>
      <c r="C545" s="33" t="s">
        <v>23</v>
      </c>
      <c r="D545" s="34" t="n">
        <v>42</v>
      </c>
      <c r="E545" s="61" t="n">
        <v>2022</v>
      </c>
      <c r="F545" s="35" t="n">
        <v>1</v>
      </c>
      <c r="G545" s="62" t="n">
        <v>2023</v>
      </c>
      <c r="H545" s="33" t="s">
        <v>210</v>
      </c>
      <c r="I545" s="60" t="s">
        <v>339</v>
      </c>
      <c r="J545" s="52" t="s">
        <v>1238</v>
      </c>
      <c r="K545" s="60" t="s">
        <v>1242</v>
      </c>
      <c r="L545" s="63" t="n">
        <v>13394.91</v>
      </c>
      <c r="M545" s="53" t="n">
        <v>45275</v>
      </c>
      <c r="N545" s="53" t="n">
        <v>45640</v>
      </c>
      <c r="O545" s="60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5" hidden="false" customHeight="false" outlineLevel="0" collapsed="false">
      <c r="A546" s="2"/>
      <c r="B546" s="60" t="s">
        <v>1243</v>
      </c>
      <c r="C546" s="33" t="s">
        <v>23</v>
      </c>
      <c r="D546" s="34" t="n">
        <v>42</v>
      </c>
      <c r="E546" s="61" t="n">
        <v>2022</v>
      </c>
      <c r="F546" s="35" t="n">
        <v>1</v>
      </c>
      <c r="G546" s="62" t="n">
        <v>2024</v>
      </c>
      <c r="H546" s="33" t="s">
        <v>30</v>
      </c>
      <c r="I546" s="60" t="s">
        <v>311</v>
      </c>
      <c r="J546" s="52" t="s">
        <v>1238</v>
      </c>
      <c r="K546" s="60" t="s">
        <v>1244</v>
      </c>
      <c r="L546" s="63" t="n">
        <v>647.46</v>
      </c>
      <c r="M546" s="53" t="s">
        <v>23</v>
      </c>
      <c r="N546" s="53" t="s">
        <v>23</v>
      </c>
      <c r="O546" s="60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23.85" hidden="false" customHeight="false" outlineLevel="0" collapsed="false">
      <c r="A547" s="2"/>
      <c r="B547" s="60" t="s">
        <v>1245</v>
      </c>
      <c r="C547" s="33" t="s">
        <v>23</v>
      </c>
      <c r="D547" s="34" t="n">
        <v>42</v>
      </c>
      <c r="E547" s="61" t="n">
        <v>2022</v>
      </c>
      <c r="F547" s="35" t="n">
        <v>2</v>
      </c>
      <c r="G547" s="62" t="n">
        <v>2024</v>
      </c>
      <c r="H547" s="33" t="s">
        <v>210</v>
      </c>
      <c r="I547" s="60" t="s">
        <v>339</v>
      </c>
      <c r="J547" s="52" t="s">
        <v>1238</v>
      </c>
      <c r="K547" s="60" t="s">
        <v>1246</v>
      </c>
      <c r="L547" s="63" t="n">
        <v>11680.36</v>
      </c>
      <c r="M547" s="53" t="n">
        <v>45641</v>
      </c>
      <c r="N547" s="53" t="n">
        <v>46005</v>
      </c>
      <c r="O547" s="60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5" hidden="false" customHeight="false" outlineLevel="0" collapsed="false">
      <c r="A548" s="2"/>
      <c r="B548" s="60" t="s">
        <v>1247</v>
      </c>
      <c r="C548" s="33" t="s">
        <v>23</v>
      </c>
      <c r="D548" s="34" t="n">
        <v>42</v>
      </c>
      <c r="E548" s="61" t="n">
        <v>2022</v>
      </c>
      <c r="F548" s="35" t="n">
        <v>3</v>
      </c>
      <c r="G548" s="62" t="n">
        <v>2025</v>
      </c>
      <c r="H548" s="33" t="s">
        <v>210</v>
      </c>
      <c r="I548" s="60" t="s">
        <v>489</v>
      </c>
      <c r="J548" s="52" t="s">
        <v>1238</v>
      </c>
      <c r="K548" s="60" t="s">
        <v>1248</v>
      </c>
      <c r="L548" s="63" t="n">
        <v>1277.16</v>
      </c>
      <c r="M548" s="53" t="s">
        <v>23</v>
      </c>
      <c r="N548" s="53" t="s">
        <v>23</v>
      </c>
      <c r="O548" s="6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23.85" hidden="false" customHeight="false" outlineLevel="0" collapsed="false">
      <c r="A549" s="2"/>
      <c r="B549" s="50" t="s">
        <v>1249</v>
      </c>
      <c r="C549" s="39" t="s">
        <v>152</v>
      </c>
      <c r="D549" s="28" t="n">
        <v>43</v>
      </c>
      <c r="E549" s="55" t="n">
        <v>2022</v>
      </c>
      <c r="F549" s="29" t="s">
        <v>23</v>
      </c>
      <c r="G549" s="56" t="s">
        <v>23</v>
      </c>
      <c r="H549" s="27" t="s">
        <v>23</v>
      </c>
      <c r="I549" s="50" t="s">
        <v>23</v>
      </c>
      <c r="J549" s="57" t="s">
        <v>1250</v>
      </c>
      <c r="K549" s="50" t="s">
        <v>1251</v>
      </c>
      <c r="L549" s="58" t="n">
        <v>1870</v>
      </c>
      <c r="M549" s="40" t="s">
        <v>23</v>
      </c>
      <c r="N549" s="40" t="s">
        <v>23</v>
      </c>
      <c r="O549" s="26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23.85" hidden="false" customHeight="false" outlineLevel="0" collapsed="false">
      <c r="A550" s="2"/>
      <c r="B550" s="50" t="s">
        <v>1252</v>
      </c>
      <c r="C550" s="27" t="s">
        <v>27</v>
      </c>
      <c r="D550" s="28" t="n">
        <v>44</v>
      </c>
      <c r="E550" s="55" t="n">
        <v>2022</v>
      </c>
      <c r="F550" s="29" t="s">
        <v>23</v>
      </c>
      <c r="G550" s="56" t="s">
        <v>23</v>
      </c>
      <c r="H550" s="27" t="s">
        <v>23</v>
      </c>
      <c r="I550" s="50" t="s">
        <v>23</v>
      </c>
      <c r="J550" s="57" t="s">
        <v>342</v>
      </c>
      <c r="K550" s="50" t="s">
        <v>1253</v>
      </c>
      <c r="L550" s="58" t="n">
        <v>1002088.41</v>
      </c>
      <c r="M550" s="59" t="n">
        <v>45041</v>
      </c>
      <c r="N550" s="59" t="n">
        <v>46136</v>
      </c>
      <c r="O550" s="26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5" hidden="false" customHeight="false" outlineLevel="0" collapsed="false">
      <c r="A551" s="2"/>
      <c r="B551" s="60" t="s">
        <v>1254</v>
      </c>
      <c r="C551" s="33" t="s">
        <v>23</v>
      </c>
      <c r="D551" s="34" t="n">
        <v>44</v>
      </c>
      <c r="E551" s="61" t="n">
        <v>2022</v>
      </c>
      <c r="F551" s="35" t="n">
        <v>1</v>
      </c>
      <c r="G551" s="62" t="n">
        <v>2023</v>
      </c>
      <c r="H551" s="33" t="s">
        <v>210</v>
      </c>
      <c r="I551" s="60" t="s">
        <v>260</v>
      </c>
      <c r="J551" s="52" t="s">
        <v>1255</v>
      </c>
      <c r="K551" s="60" t="s">
        <v>1256</v>
      </c>
      <c r="L551" s="63" t="n">
        <v>134810.1</v>
      </c>
      <c r="M551" s="53" t="s">
        <v>23</v>
      </c>
      <c r="N551" s="53" t="s">
        <v>23</v>
      </c>
      <c r="O551" s="60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35.05" hidden="false" customHeight="false" outlineLevel="0" collapsed="false">
      <c r="A552" s="2"/>
      <c r="B552" s="50" t="s">
        <v>1257</v>
      </c>
      <c r="C552" s="39" t="s">
        <v>64</v>
      </c>
      <c r="D552" s="28" t="n">
        <v>45</v>
      </c>
      <c r="E552" s="55" t="n">
        <v>2022</v>
      </c>
      <c r="F552" s="29" t="s">
        <v>23</v>
      </c>
      <c r="G552" s="56" t="s">
        <v>23</v>
      </c>
      <c r="H552" s="27" t="s">
        <v>23</v>
      </c>
      <c r="I552" s="50" t="s">
        <v>23</v>
      </c>
      <c r="J552" s="57" t="s">
        <v>533</v>
      </c>
      <c r="K552" s="50" t="s">
        <v>1258</v>
      </c>
      <c r="L552" s="58" t="n">
        <v>13976</v>
      </c>
      <c r="M552" s="59" t="n">
        <v>44946</v>
      </c>
      <c r="N552" s="40" t="s">
        <v>1259</v>
      </c>
      <c r="O552" s="50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23.85" hidden="false" customHeight="false" outlineLevel="0" collapsed="false">
      <c r="A553" s="2"/>
      <c r="B553" s="64" t="s">
        <v>1260</v>
      </c>
      <c r="C553" s="27" t="s">
        <v>27</v>
      </c>
      <c r="D553" s="28" t="n">
        <v>46</v>
      </c>
      <c r="E553" s="55" t="n">
        <v>2022</v>
      </c>
      <c r="F553" s="29" t="s">
        <v>23</v>
      </c>
      <c r="G553" s="56" t="s">
        <v>23</v>
      </c>
      <c r="H553" s="27" t="s">
        <v>23</v>
      </c>
      <c r="I553" s="50" t="s">
        <v>23</v>
      </c>
      <c r="J553" s="57" t="s">
        <v>1261</v>
      </c>
      <c r="K553" s="50" t="s">
        <v>1262</v>
      </c>
      <c r="L553" s="65" t="n">
        <v>8777948.79</v>
      </c>
      <c r="M553" s="59" t="n">
        <v>44924</v>
      </c>
      <c r="N553" s="59" t="n">
        <v>46384</v>
      </c>
      <c r="O553" s="59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23.85" hidden="false" customHeight="false" outlineLevel="0" collapsed="false">
      <c r="A554" s="2"/>
      <c r="B554" s="66" t="s">
        <v>1263</v>
      </c>
      <c r="C554" s="33" t="s">
        <v>23</v>
      </c>
      <c r="D554" s="34" t="n">
        <v>46</v>
      </c>
      <c r="E554" s="61" t="n">
        <v>2022</v>
      </c>
      <c r="F554" s="35" t="n">
        <v>1</v>
      </c>
      <c r="G554" s="62" t="n">
        <v>2024</v>
      </c>
      <c r="H554" s="33" t="s">
        <v>30</v>
      </c>
      <c r="I554" s="67" t="s">
        <v>311</v>
      </c>
      <c r="J554" s="52" t="s">
        <v>1261</v>
      </c>
      <c r="K554" s="60" t="s">
        <v>1264</v>
      </c>
      <c r="L554" s="68" t="n">
        <v>357611.54</v>
      </c>
      <c r="M554" s="53" t="s">
        <v>23</v>
      </c>
      <c r="N554" s="53" t="s">
        <v>23</v>
      </c>
      <c r="O554" s="5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23.85" hidden="false" customHeight="false" outlineLevel="0" collapsed="false">
      <c r="A555" s="2"/>
      <c r="B555" s="66" t="s">
        <v>1263</v>
      </c>
      <c r="C555" s="33" t="s">
        <v>23</v>
      </c>
      <c r="D555" s="34" t="n">
        <v>46</v>
      </c>
      <c r="E555" s="61" t="n">
        <v>2022</v>
      </c>
      <c r="F555" s="35" t="n">
        <v>2</v>
      </c>
      <c r="G555" s="62" t="n">
        <v>2025</v>
      </c>
      <c r="H555" s="33" t="s">
        <v>30</v>
      </c>
      <c r="I555" s="67" t="s">
        <v>311</v>
      </c>
      <c r="J555" s="52" t="s">
        <v>1261</v>
      </c>
      <c r="K555" s="60" t="s">
        <v>1265</v>
      </c>
      <c r="L555" s="68" t="n">
        <v>233812.66</v>
      </c>
      <c r="M555" s="53" t="s">
        <v>23</v>
      </c>
      <c r="N555" s="53" t="s">
        <v>23</v>
      </c>
      <c r="O555" s="5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2.75" hidden="false" customHeight="true" outlineLevel="0" collapsed="false">
      <c r="A556" s="2"/>
      <c r="B556" s="69"/>
      <c r="C556" s="70"/>
      <c r="D556" s="71"/>
      <c r="E556" s="71"/>
      <c r="F556" s="72"/>
      <c r="G556" s="72"/>
      <c r="H556" s="72"/>
      <c r="I556" s="70"/>
      <c r="J556" s="70"/>
      <c r="K556" s="2"/>
      <c r="L556" s="4"/>
      <c r="M556" s="5"/>
      <c r="N556" s="5"/>
      <c r="O556" s="5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2.75" hidden="false" customHeight="true" outlineLevel="0" collapsed="false">
      <c r="A557" s="2"/>
      <c r="B557" s="69"/>
      <c r="C557" s="70"/>
      <c r="D557" s="71"/>
      <c r="E557" s="71"/>
      <c r="F557" s="72"/>
      <c r="G557" s="72"/>
      <c r="H557" s="72"/>
      <c r="I557" s="70"/>
      <c r="J557" s="70"/>
      <c r="K557" s="2"/>
      <c r="L557" s="4"/>
      <c r="M557" s="5"/>
      <c r="N557" s="5"/>
      <c r="O557" s="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2.75" hidden="false" customHeight="true" outlineLevel="0" collapsed="false">
      <c r="A558" s="2"/>
      <c r="B558" s="69"/>
      <c r="C558" s="70"/>
      <c r="D558" s="71"/>
      <c r="E558" s="71"/>
      <c r="F558" s="72"/>
      <c r="G558" s="72"/>
      <c r="H558" s="72"/>
      <c r="I558" s="70"/>
      <c r="J558" s="70"/>
      <c r="K558" s="2"/>
      <c r="L558" s="4"/>
      <c r="M558" s="5"/>
      <c r="N558" s="5"/>
      <c r="O558" s="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2.75" hidden="false" customHeight="true" outlineLevel="0" collapsed="false">
      <c r="A559" s="2"/>
      <c r="B559" s="69"/>
      <c r="C559" s="70"/>
      <c r="D559" s="71"/>
      <c r="E559" s="71"/>
      <c r="F559" s="72"/>
      <c r="G559" s="72"/>
      <c r="H559" s="72"/>
      <c r="I559" s="70"/>
      <c r="J559" s="70"/>
      <c r="K559" s="2"/>
      <c r="L559" s="4"/>
      <c r="M559" s="5"/>
      <c r="N559" s="5"/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2.75" hidden="false" customHeight="true" outlineLevel="0" collapsed="false">
      <c r="A560" s="2"/>
      <c r="B560" s="69"/>
      <c r="C560" s="70"/>
      <c r="D560" s="71"/>
      <c r="E560" s="71"/>
      <c r="F560" s="72"/>
      <c r="G560" s="72"/>
      <c r="H560" s="72"/>
      <c r="I560" s="70"/>
      <c r="J560" s="70"/>
      <c r="K560" s="2"/>
      <c r="L560" s="4"/>
      <c r="M560" s="5"/>
      <c r="N560" s="5"/>
      <c r="O560" s="5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2.75" hidden="false" customHeight="true" outlineLevel="0" collapsed="false">
      <c r="A561" s="2"/>
      <c r="B561" s="69"/>
      <c r="C561" s="70"/>
      <c r="D561" s="71"/>
      <c r="E561" s="71"/>
      <c r="F561" s="72"/>
      <c r="G561" s="72"/>
      <c r="H561" s="72"/>
      <c r="I561" s="70"/>
      <c r="J561" s="70"/>
      <c r="K561" s="2"/>
      <c r="L561" s="4"/>
      <c r="M561" s="5"/>
      <c r="N561" s="5"/>
      <c r="O561" s="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2.75" hidden="false" customHeight="true" outlineLevel="0" collapsed="false">
      <c r="A562" s="2"/>
      <c r="B562" s="69"/>
      <c r="C562" s="70"/>
      <c r="D562" s="71"/>
      <c r="E562" s="71"/>
      <c r="F562" s="72"/>
      <c r="G562" s="72"/>
      <c r="H562" s="72"/>
      <c r="I562" s="70"/>
      <c r="J562" s="70"/>
      <c r="K562" s="2"/>
      <c r="L562" s="4"/>
      <c r="M562" s="5"/>
      <c r="N562" s="5"/>
      <c r="O562" s="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2.75" hidden="false" customHeight="true" outlineLevel="0" collapsed="false">
      <c r="A563" s="2"/>
      <c r="B563" s="69"/>
      <c r="C563" s="70"/>
      <c r="D563" s="71"/>
      <c r="E563" s="71"/>
      <c r="F563" s="72"/>
      <c r="G563" s="72"/>
      <c r="H563" s="72"/>
      <c r="I563" s="70"/>
      <c r="J563" s="70"/>
      <c r="K563" s="2"/>
      <c r="L563" s="4"/>
      <c r="M563" s="5"/>
      <c r="N563" s="5"/>
      <c r="O563" s="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2.75" hidden="false" customHeight="true" outlineLevel="0" collapsed="false">
      <c r="A564" s="2"/>
      <c r="B564" s="69"/>
      <c r="C564" s="70"/>
      <c r="D564" s="71"/>
      <c r="E564" s="71"/>
      <c r="F564" s="72"/>
      <c r="G564" s="72"/>
      <c r="H564" s="72"/>
      <c r="I564" s="70"/>
      <c r="J564" s="70"/>
      <c r="K564" s="2"/>
      <c r="L564" s="4"/>
      <c r="M564" s="5"/>
      <c r="N564" s="5"/>
      <c r="O564" s="5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2.75" hidden="false" customHeight="true" outlineLevel="0" collapsed="false">
      <c r="A565" s="2"/>
      <c r="B565" s="69"/>
      <c r="C565" s="70"/>
      <c r="D565" s="71"/>
      <c r="E565" s="71"/>
      <c r="F565" s="72"/>
      <c r="G565" s="72"/>
      <c r="H565" s="72"/>
      <c r="I565" s="70"/>
      <c r="J565" s="70"/>
      <c r="K565" s="2"/>
      <c r="L565" s="4"/>
      <c r="M565" s="5"/>
      <c r="N565" s="5"/>
      <c r="O565" s="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2.75" hidden="false" customHeight="true" outlineLevel="0" collapsed="false">
      <c r="A566" s="2"/>
      <c r="B566" s="69"/>
      <c r="C566" s="70"/>
      <c r="D566" s="71"/>
      <c r="E566" s="71"/>
      <c r="F566" s="72"/>
      <c r="G566" s="72"/>
      <c r="H566" s="72"/>
      <c r="I566" s="70"/>
      <c r="J566" s="70"/>
      <c r="K566" s="2"/>
      <c r="L566" s="4"/>
      <c r="M566" s="5"/>
      <c r="N566" s="5"/>
      <c r="O566" s="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2.75" hidden="false" customHeight="true" outlineLevel="0" collapsed="false">
      <c r="A567" s="2"/>
      <c r="B567" s="69"/>
      <c r="C567" s="70"/>
      <c r="D567" s="71"/>
      <c r="E567" s="71"/>
      <c r="F567" s="72"/>
      <c r="G567" s="72"/>
      <c r="H567" s="72"/>
      <c r="I567" s="70"/>
      <c r="J567" s="70"/>
      <c r="K567" s="2"/>
      <c r="L567" s="4"/>
      <c r="M567" s="5"/>
      <c r="N567" s="5"/>
      <c r="O567" s="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2.75" hidden="false" customHeight="true" outlineLevel="0" collapsed="false">
      <c r="A568" s="2"/>
      <c r="B568" s="69"/>
      <c r="C568" s="70"/>
      <c r="D568" s="71"/>
      <c r="E568" s="71"/>
      <c r="F568" s="72"/>
      <c r="G568" s="72"/>
      <c r="H568" s="72"/>
      <c r="I568" s="70"/>
      <c r="J568" s="70"/>
      <c r="K568" s="2"/>
      <c r="L568" s="4"/>
      <c r="M568" s="5"/>
      <c r="N568" s="5"/>
      <c r="O568" s="5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2.75" hidden="false" customHeight="true" outlineLevel="0" collapsed="false">
      <c r="A569" s="2"/>
      <c r="B569" s="69"/>
      <c r="C569" s="70"/>
      <c r="D569" s="71"/>
      <c r="E569" s="71"/>
      <c r="F569" s="72"/>
      <c r="G569" s="72"/>
      <c r="H569" s="72"/>
      <c r="I569" s="70"/>
      <c r="J569" s="70"/>
      <c r="K569" s="2"/>
      <c r="L569" s="4"/>
      <c r="M569" s="5"/>
      <c r="N569" s="5"/>
      <c r="O569" s="5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2.75" hidden="false" customHeight="true" outlineLevel="0" collapsed="false">
      <c r="A570" s="2"/>
      <c r="B570" s="69"/>
      <c r="C570" s="70"/>
      <c r="D570" s="71"/>
      <c r="E570" s="71"/>
      <c r="F570" s="72"/>
      <c r="G570" s="72"/>
      <c r="H570" s="72"/>
      <c r="I570" s="70"/>
      <c r="J570" s="70"/>
      <c r="K570" s="2"/>
      <c r="L570" s="4"/>
      <c r="M570" s="5"/>
      <c r="N570" s="5"/>
      <c r="O570" s="5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2.75" hidden="false" customHeight="true" outlineLevel="0" collapsed="false">
      <c r="A571" s="2"/>
      <c r="B571" s="69"/>
      <c r="C571" s="70"/>
      <c r="D571" s="71"/>
      <c r="E571" s="71"/>
      <c r="F571" s="72"/>
      <c r="G571" s="72"/>
      <c r="H571" s="72"/>
      <c r="I571" s="70"/>
      <c r="J571" s="70"/>
      <c r="K571" s="2"/>
      <c r="L571" s="4"/>
      <c r="M571" s="5"/>
      <c r="N571" s="5"/>
      <c r="O571" s="5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2.75" hidden="false" customHeight="true" outlineLevel="0" collapsed="false">
      <c r="A572" s="2"/>
      <c r="B572" s="69"/>
      <c r="C572" s="70"/>
      <c r="D572" s="71"/>
      <c r="E572" s="71"/>
      <c r="F572" s="72"/>
      <c r="G572" s="72"/>
      <c r="H572" s="72"/>
      <c r="I572" s="70"/>
      <c r="J572" s="70"/>
      <c r="K572" s="2"/>
      <c r="L572" s="4"/>
      <c r="M572" s="5"/>
      <c r="N572" s="5"/>
      <c r="O572" s="5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2.75" hidden="false" customHeight="true" outlineLevel="0" collapsed="false">
      <c r="A573" s="2"/>
      <c r="B573" s="69"/>
      <c r="C573" s="70"/>
      <c r="D573" s="71"/>
      <c r="E573" s="71"/>
      <c r="F573" s="72"/>
      <c r="G573" s="72"/>
      <c r="H573" s="72"/>
      <c r="I573" s="70"/>
      <c r="J573" s="70"/>
      <c r="K573" s="2"/>
      <c r="L573" s="4"/>
      <c r="M573" s="5"/>
      <c r="N573" s="5"/>
      <c r="O573" s="5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2.75" hidden="false" customHeight="true" outlineLevel="0" collapsed="false">
      <c r="A574" s="2"/>
      <c r="B574" s="69"/>
      <c r="C574" s="70"/>
      <c r="D574" s="71"/>
      <c r="E574" s="71"/>
      <c r="F574" s="72"/>
      <c r="G574" s="72"/>
      <c r="H574" s="72"/>
      <c r="I574" s="70"/>
      <c r="J574" s="70"/>
      <c r="K574" s="2"/>
      <c r="L574" s="4"/>
      <c r="M574" s="5"/>
      <c r="N574" s="5"/>
      <c r="O574" s="5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2.75" hidden="false" customHeight="true" outlineLevel="0" collapsed="false">
      <c r="A575" s="2"/>
      <c r="B575" s="69"/>
      <c r="C575" s="70"/>
      <c r="D575" s="71"/>
      <c r="E575" s="71"/>
      <c r="F575" s="72"/>
      <c r="G575" s="72"/>
      <c r="H575" s="72"/>
      <c r="I575" s="70"/>
      <c r="J575" s="70"/>
      <c r="K575" s="2"/>
      <c r="L575" s="4"/>
      <c r="M575" s="5"/>
      <c r="N575" s="5"/>
      <c r="O575" s="5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2.75" hidden="false" customHeight="true" outlineLevel="0" collapsed="false">
      <c r="A576" s="2"/>
      <c r="B576" s="69"/>
      <c r="C576" s="70"/>
      <c r="D576" s="71"/>
      <c r="E576" s="71"/>
      <c r="F576" s="72"/>
      <c r="G576" s="72"/>
      <c r="H576" s="72"/>
      <c r="I576" s="70"/>
      <c r="J576" s="70"/>
      <c r="K576" s="2"/>
      <c r="L576" s="4"/>
      <c r="M576" s="5"/>
      <c r="N576" s="5"/>
      <c r="O576" s="5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2.75" hidden="false" customHeight="true" outlineLevel="0" collapsed="false">
      <c r="A577" s="2"/>
      <c r="B577" s="69"/>
      <c r="C577" s="70"/>
      <c r="D577" s="71"/>
      <c r="E577" s="71"/>
      <c r="F577" s="72"/>
      <c r="G577" s="72"/>
      <c r="H577" s="72"/>
      <c r="I577" s="70"/>
      <c r="J577" s="70"/>
      <c r="K577" s="2"/>
      <c r="L577" s="4"/>
      <c r="M577" s="5"/>
      <c r="N577" s="5"/>
      <c r="O577" s="5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2.75" hidden="false" customHeight="true" outlineLevel="0" collapsed="false">
      <c r="A578" s="2"/>
      <c r="B578" s="69"/>
      <c r="C578" s="70"/>
      <c r="D578" s="71"/>
      <c r="E578" s="71"/>
      <c r="F578" s="72"/>
      <c r="G578" s="72"/>
      <c r="H578" s="72"/>
      <c r="I578" s="70"/>
      <c r="J578" s="70"/>
      <c r="K578" s="2"/>
      <c r="L578" s="4"/>
      <c r="M578" s="5"/>
      <c r="N578" s="5"/>
      <c r="O578" s="5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2.75" hidden="false" customHeight="true" outlineLevel="0" collapsed="false">
      <c r="A579" s="2"/>
      <c r="B579" s="69"/>
      <c r="C579" s="70"/>
      <c r="D579" s="71"/>
      <c r="E579" s="71"/>
      <c r="F579" s="72"/>
      <c r="G579" s="72"/>
      <c r="H579" s="72"/>
      <c r="I579" s="70"/>
      <c r="J579" s="70"/>
      <c r="K579" s="2"/>
      <c r="L579" s="4"/>
      <c r="M579" s="5"/>
      <c r="N579" s="5"/>
      <c r="O579" s="5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2.75" hidden="false" customHeight="true" outlineLevel="0" collapsed="false">
      <c r="A580" s="2"/>
      <c r="B580" s="69"/>
      <c r="C580" s="70"/>
      <c r="D580" s="71"/>
      <c r="E580" s="71"/>
      <c r="F580" s="72"/>
      <c r="G580" s="72"/>
      <c r="H580" s="72"/>
      <c r="I580" s="70"/>
      <c r="J580" s="70"/>
      <c r="K580" s="2"/>
      <c r="L580" s="4"/>
      <c r="M580" s="5"/>
      <c r="N580" s="5"/>
      <c r="O580" s="5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2.75" hidden="false" customHeight="true" outlineLevel="0" collapsed="false">
      <c r="A581" s="2"/>
      <c r="B581" s="69"/>
      <c r="C581" s="70"/>
      <c r="D581" s="71"/>
      <c r="E581" s="71"/>
      <c r="F581" s="72"/>
      <c r="G581" s="72"/>
      <c r="H581" s="72"/>
      <c r="I581" s="70"/>
      <c r="J581" s="70"/>
      <c r="K581" s="2"/>
      <c r="L581" s="4"/>
      <c r="M581" s="5"/>
      <c r="N581" s="5"/>
      <c r="O581" s="5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2.75" hidden="false" customHeight="true" outlineLevel="0" collapsed="false">
      <c r="A582" s="2"/>
      <c r="B582" s="69"/>
      <c r="C582" s="70"/>
      <c r="D582" s="71"/>
      <c r="E582" s="71"/>
      <c r="F582" s="72"/>
      <c r="G582" s="72"/>
      <c r="H582" s="72"/>
      <c r="I582" s="70"/>
      <c r="J582" s="70"/>
      <c r="K582" s="2"/>
      <c r="L582" s="4"/>
      <c r="M582" s="5"/>
      <c r="N582" s="5"/>
      <c r="O582" s="5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2.75" hidden="false" customHeight="true" outlineLevel="0" collapsed="false">
      <c r="A583" s="2"/>
      <c r="B583" s="69"/>
      <c r="C583" s="70"/>
      <c r="D583" s="71"/>
      <c r="E583" s="71"/>
      <c r="F583" s="72"/>
      <c r="G583" s="72"/>
      <c r="H583" s="72"/>
      <c r="I583" s="70"/>
      <c r="J583" s="70"/>
      <c r="K583" s="2"/>
      <c r="L583" s="4"/>
      <c r="M583" s="5"/>
      <c r="N583" s="5"/>
      <c r="O583" s="5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2.75" hidden="false" customHeight="true" outlineLevel="0" collapsed="false">
      <c r="A584" s="2"/>
      <c r="B584" s="69"/>
      <c r="C584" s="70"/>
      <c r="D584" s="71"/>
      <c r="E584" s="71"/>
      <c r="F584" s="72"/>
      <c r="G584" s="72"/>
      <c r="H584" s="72"/>
      <c r="I584" s="70"/>
      <c r="J584" s="70"/>
      <c r="K584" s="2"/>
      <c r="L584" s="4"/>
      <c r="M584" s="5"/>
      <c r="N584" s="5"/>
      <c r="O584" s="5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2.75" hidden="false" customHeight="true" outlineLevel="0" collapsed="false">
      <c r="A585" s="2"/>
      <c r="B585" s="69"/>
      <c r="C585" s="70"/>
      <c r="D585" s="71"/>
      <c r="E585" s="71"/>
      <c r="F585" s="72"/>
      <c r="G585" s="72"/>
      <c r="H585" s="72"/>
      <c r="I585" s="70"/>
      <c r="J585" s="70"/>
      <c r="K585" s="2"/>
      <c r="L585" s="4"/>
      <c r="M585" s="5"/>
      <c r="N585" s="5"/>
      <c r="O585" s="5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2.75" hidden="false" customHeight="true" outlineLevel="0" collapsed="false">
      <c r="A586" s="2"/>
      <c r="B586" s="69"/>
      <c r="C586" s="70"/>
      <c r="D586" s="71"/>
      <c r="E586" s="71"/>
      <c r="F586" s="72"/>
      <c r="G586" s="72"/>
      <c r="H586" s="72"/>
      <c r="I586" s="70"/>
      <c r="J586" s="70"/>
      <c r="K586" s="2"/>
      <c r="L586" s="4"/>
      <c r="M586" s="5"/>
      <c r="N586" s="5"/>
      <c r="O586" s="5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2.75" hidden="false" customHeight="true" outlineLevel="0" collapsed="false">
      <c r="A587" s="2"/>
      <c r="B587" s="69"/>
      <c r="C587" s="70"/>
      <c r="D587" s="71"/>
      <c r="E587" s="71"/>
      <c r="F587" s="72"/>
      <c r="G587" s="72"/>
      <c r="H587" s="72"/>
      <c r="I587" s="70"/>
      <c r="J587" s="70"/>
      <c r="K587" s="2"/>
      <c r="L587" s="4"/>
      <c r="M587" s="5"/>
      <c r="N587" s="5"/>
      <c r="O587" s="5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2.75" hidden="false" customHeight="true" outlineLevel="0" collapsed="false">
      <c r="A588" s="2"/>
      <c r="B588" s="69"/>
      <c r="C588" s="70"/>
      <c r="D588" s="71"/>
      <c r="E588" s="71"/>
      <c r="F588" s="72"/>
      <c r="G588" s="72"/>
      <c r="H588" s="72"/>
      <c r="I588" s="70"/>
      <c r="J588" s="70"/>
      <c r="K588" s="2"/>
      <c r="L588" s="4"/>
      <c r="M588" s="5"/>
      <c r="N588" s="5"/>
      <c r="O588" s="5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2.75" hidden="false" customHeight="true" outlineLevel="0" collapsed="false">
      <c r="A589" s="2"/>
      <c r="B589" s="69"/>
      <c r="C589" s="70"/>
      <c r="D589" s="71"/>
      <c r="E589" s="71"/>
      <c r="F589" s="72"/>
      <c r="G589" s="72"/>
      <c r="H589" s="72"/>
      <c r="I589" s="70"/>
      <c r="J589" s="70"/>
      <c r="K589" s="2"/>
      <c r="L589" s="4"/>
      <c r="M589" s="5"/>
      <c r="N589" s="5"/>
      <c r="O589" s="5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2.75" hidden="false" customHeight="true" outlineLevel="0" collapsed="false">
      <c r="A590" s="2"/>
      <c r="B590" s="69"/>
      <c r="C590" s="70"/>
      <c r="D590" s="71"/>
      <c r="E590" s="71"/>
      <c r="F590" s="72"/>
      <c r="G590" s="72"/>
      <c r="H590" s="72"/>
      <c r="I590" s="70"/>
      <c r="J590" s="70"/>
      <c r="K590" s="2"/>
      <c r="L590" s="4"/>
      <c r="M590" s="5"/>
      <c r="N590" s="5"/>
      <c r="O590" s="5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2.75" hidden="false" customHeight="true" outlineLevel="0" collapsed="false">
      <c r="A591" s="2"/>
      <c r="B591" s="69"/>
      <c r="C591" s="70"/>
      <c r="D591" s="71"/>
      <c r="E591" s="71"/>
      <c r="F591" s="72"/>
      <c r="G591" s="72"/>
      <c r="H591" s="72"/>
      <c r="I591" s="70"/>
      <c r="J591" s="70"/>
      <c r="K591" s="2"/>
      <c r="L591" s="4"/>
      <c r="M591" s="5"/>
      <c r="N591" s="5"/>
      <c r="O591" s="5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2.75" hidden="false" customHeight="true" outlineLevel="0" collapsed="false">
      <c r="A592" s="2"/>
      <c r="B592" s="69"/>
      <c r="C592" s="70"/>
      <c r="D592" s="71"/>
      <c r="E592" s="71"/>
      <c r="F592" s="72"/>
      <c r="G592" s="72"/>
      <c r="H592" s="72"/>
      <c r="I592" s="70"/>
      <c r="J592" s="70"/>
      <c r="K592" s="2"/>
      <c r="L592" s="4"/>
      <c r="M592" s="5"/>
      <c r="N592" s="5"/>
      <c r="O592" s="5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2.75" hidden="false" customHeight="true" outlineLevel="0" collapsed="false">
      <c r="A593" s="2"/>
      <c r="B593" s="69"/>
      <c r="C593" s="70"/>
      <c r="D593" s="71"/>
      <c r="E593" s="71"/>
      <c r="F593" s="72"/>
      <c r="G593" s="72"/>
      <c r="H593" s="72"/>
      <c r="I593" s="70"/>
      <c r="J593" s="70"/>
      <c r="K593" s="2"/>
      <c r="L593" s="4"/>
      <c r="M593" s="5"/>
      <c r="N593" s="5"/>
      <c r="O593" s="5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2.75" hidden="false" customHeight="true" outlineLevel="0" collapsed="false">
      <c r="A594" s="2"/>
      <c r="B594" s="69"/>
      <c r="C594" s="70"/>
      <c r="D594" s="71"/>
      <c r="E594" s="71"/>
      <c r="F594" s="72"/>
      <c r="G594" s="72"/>
      <c r="H594" s="72"/>
      <c r="I594" s="70"/>
      <c r="J594" s="70"/>
      <c r="K594" s="2"/>
      <c r="L594" s="4"/>
      <c r="M594" s="5"/>
      <c r="N594" s="5"/>
      <c r="O594" s="5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2.75" hidden="false" customHeight="true" outlineLevel="0" collapsed="false">
      <c r="A595" s="2"/>
      <c r="B595" s="69"/>
      <c r="C595" s="70"/>
      <c r="D595" s="71"/>
      <c r="E595" s="71"/>
      <c r="F595" s="72"/>
      <c r="G595" s="72"/>
      <c r="H595" s="72"/>
      <c r="I595" s="70"/>
      <c r="J595" s="70"/>
      <c r="K595" s="2"/>
      <c r="L595" s="4"/>
      <c r="M595" s="5"/>
      <c r="N595" s="5"/>
      <c r="O595" s="5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2.75" hidden="false" customHeight="true" outlineLevel="0" collapsed="false">
      <c r="A596" s="2"/>
      <c r="B596" s="69"/>
      <c r="C596" s="70"/>
      <c r="D596" s="71"/>
      <c r="E596" s="71"/>
      <c r="F596" s="72"/>
      <c r="G596" s="72"/>
      <c r="H596" s="72"/>
      <c r="I596" s="70"/>
      <c r="J596" s="70"/>
      <c r="K596" s="2"/>
      <c r="L596" s="4"/>
      <c r="M596" s="5"/>
      <c r="N596" s="5"/>
      <c r="O596" s="5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2.75" hidden="false" customHeight="true" outlineLevel="0" collapsed="false">
      <c r="A597" s="2"/>
      <c r="B597" s="69"/>
      <c r="C597" s="70"/>
      <c r="D597" s="71"/>
      <c r="E597" s="71"/>
      <c r="F597" s="72"/>
      <c r="G597" s="72"/>
      <c r="H597" s="72"/>
      <c r="I597" s="70"/>
      <c r="J597" s="70"/>
      <c r="K597" s="2"/>
      <c r="L597" s="4"/>
      <c r="M597" s="5"/>
      <c r="N597" s="5"/>
      <c r="O597" s="5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2.75" hidden="false" customHeight="true" outlineLevel="0" collapsed="false">
      <c r="A598" s="2"/>
      <c r="B598" s="69"/>
      <c r="C598" s="70"/>
      <c r="D598" s="71"/>
      <c r="E598" s="71"/>
      <c r="F598" s="72"/>
      <c r="G598" s="72"/>
      <c r="H598" s="72"/>
      <c r="I598" s="70"/>
      <c r="J598" s="70"/>
      <c r="K598" s="2"/>
      <c r="L598" s="4"/>
      <c r="M598" s="5"/>
      <c r="N598" s="5"/>
      <c r="O598" s="5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2.75" hidden="false" customHeight="true" outlineLevel="0" collapsed="false">
      <c r="A599" s="2"/>
      <c r="B599" s="69"/>
      <c r="C599" s="70"/>
      <c r="D599" s="71"/>
      <c r="E599" s="71"/>
      <c r="F599" s="72"/>
      <c r="G599" s="72"/>
      <c r="H599" s="72"/>
      <c r="I599" s="70"/>
      <c r="J599" s="70"/>
      <c r="K599" s="2"/>
      <c r="L599" s="4"/>
      <c r="M599" s="5"/>
      <c r="N599" s="5"/>
      <c r="O599" s="5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2.75" hidden="false" customHeight="true" outlineLevel="0" collapsed="false">
      <c r="A600" s="2"/>
      <c r="B600" s="69"/>
      <c r="C600" s="70"/>
      <c r="D600" s="71"/>
      <c r="E600" s="71"/>
      <c r="F600" s="72"/>
      <c r="G600" s="72"/>
      <c r="H600" s="72"/>
      <c r="I600" s="70"/>
      <c r="J600" s="70"/>
      <c r="K600" s="2"/>
      <c r="L600" s="4"/>
      <c r="M600" s="5"/>
      <c r="N600" s="5"/>
      <c r="O600" s="5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2.75" hidden="false" customHeight="true" outlineLevel="0" collapsed="false">
      <c r="A601" s="2"/>
      <c r="B601" s="69"/>
      <c r="C601" s="70"/>
      <c r="D601" s="71"/>
      <c r="E601" s="71"/>
      <c r="F601" s="72"/>
      <c r="G601" s="72"/>
      <c r="H601" s="72"/>
      <c r="I601" s="70"/>
      <c r="J601" s="70"/>
      <c r="K601" s="2"/>
      <c r="L601" s="4"/>
      <c r="M601" s="5"/>
      <c r="N601" s="5"/>
      <c r="O601" s="5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2.75" hidden="false" customHeight="true" outlineLevel="0" collapsed="false">
      <c r="A602" s="2"/>
      <c r="B602" s="69"/>
      <c r="C602" s="70"/>
      <c r="D602" s="71"/>
      <c r="E602" s="71"/>
      <c r="F602" s="72"/>
      <c r="G602" s="72"/>
      <c r="H602" s="72"/>
      <c r="I602" s="70"/>
      <c r="J602" s="70"/>
      <c r="K602" s="2"/>
      <c r="L602" s="4"/>
      <c r="M602" s="5"/>
      <c r="N602" s="5"/>
      <c r="O602" s="5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2.75" hidden="false" customHeight="true" outlineLevel="0" collapsed="false">
      <c r="A603" s="2"/>
      <c r="B603" s="69"/>
      <c r="C603" s="70"/>
      <c r="D603" s="71"/>
      <c r="E603" s="71"/>
      <c r="F603" s="72"/>
      <c r="G603" s="72"/>
      <c r="H603" s="72"/>
      <c r="I603" s="70"/>
      <c r="J603" s="70"/>
      <c r="K603" s="2"/>
      <c r="L603" s="4"/>
      <c r="M603" s="5"/>
      <c r="N603" s="5"/>
      <c r="O603" s="5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2.75" hidden="false" customHeight="true" outlineLevel="0" collapsed="false">
      <c r="A604" s="2"/>
      <c r="B604" s="69"/>
      <c r="C604" s="70"/>
      <c r="D604" s="71"/>
      <c r="E604" s="71"/>
      <c r="F604" s="72"/>
      <c r="G604" s="72"/>
      <c r="H604" s="72"/>
      <c r="I604" s="70"/>
      <c r="J604" s="70"/>
      <c r="K604" s="2"/>
      <c r="L604" s="4"/>
      <c r="M604" s="5"/>
      <c r="N604" s="5"/>
      <c r="O604" s="5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2.75" hidden="false" customHeight="true" outlineLevel="0" collapsed="false">
      <c r="A605" s="2"/>
      <c r="B605" s="69"/>
      <c r="C605" s="70"/>
      <c r="D605" s="71"/>
      <c r="E605" s="71"/>
      <c r="F605" s="72"/>
      <c r="G605" s="72"/>
      <c r="H605" s="72"/>
      <c r="I605" s="70"/>
      <c r="J605" s="70"/>
      <c r="K605" s="2"/>
      <c r="L605" s="4"/>
      <c r="M605" s="5"/>
      <c r="N605" s="5"/>
      <c r="O605" s="5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2.75" hidden="false" customHeight="true" outlineLevel="0" collapsed="false">
      <c r="A606" s="2"/>
      <c r="B606" s="69"/>
      <c r="C606" s="70"/>
      <c r="D606" s="71"/>
      <c r="E606" s="71"/>
      <c r="F606" s="72"/>
      <c r="G606" s="72"/>
      <c r="H606" s="72"/>
      <c r="I606" s="70"/>
      <c r="J606" s="70"/>
      <c r="K606" s="2"/>
      <c r="L606" s="4"/>
      <c r="M606" s="5"/>
      <c r="N606" s="5"/>
      <c r="O606" s="5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2.75" hidden="false" customHeight="true" outlineLevel="0" collapsed="false">
      <c r="A607" s="2"/>
      <c r="B607" s="69"/>
      <c r="C607" s="70"/>
      <c r="D607" s="71"/>
      <c r="E607" s="71"/>
      <c r="F607" s="72"/>
      <c r="G607" s="72"/>
      <c r="H607" s="72"/>
      <c r="I607" s="70"/>
      <c r="J607" s="70"/>
      <c r="K607" s="2"/>
      <c r="L607" s="4"/>
      <c r="M607" s="5"/>
      <c r="N607" s="5"/>
      <c r="O607" s="5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2.75" hidden="false" customHeight="true" outlineLevel="0" collapsed="false">
      <c r="A608" s="2"/>
      <c r="B608" s="69"/>
      <c r="C608" s="70"/>
      <c r="D608" s="71"/>
      <c r="E608" s="71"/>
      <c r="F608" s="72"/>
      <c r="G608" s="72"/>
      <c r="H608" s="72"/>
      <c r="I608" s="70"/>
      <c r="J608" s="70"/>
      <c r="K608" s="2"/>
      <c r="L608" s="4"/>
      <c r="M608" s="5"/>
      <c r="N608" s="5"/>
      <c r="O608" s="5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2.75" hidden="false" customHeight="true" outlineLevel="0" collapsed="false">
      <c r="A609" s="2"/>
      <c r="B609" s="69"/>
      <c r="C609" s="70"/>
      <c r="D609" s="71"/>
      <c r="E609" s="71"/>
      <c r="F609" s="72"/>
      <c r="G609" s="72"/>
      <c r="H609" s="72"/>
      <c r="I609" s="70"/>
      <c r="J609" s="70"/>
      <c r="K609" s="2"/>
      <c r="L609" s="4"/>
      <c r="M609" s="5"/>
      <c r="N609" s="5"/>
      <c r="O609" s="5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2.75" hidden="false" customHeight="true" outlineLevel="0" collapsed="false">
      <c r="A610" s="2"/>
      <c r="B610" s="69"/>
      <c r="C610" s="70"/>
      <c r="D610" s="71"/>
      <c r="E610" s="71"/>
      <c r="F610" s="72"/>
      <c r="G610" s="72"/>
      <c r="H610" s="72"/>
      <c r="I610" s="70"/>
      <c r="J610" s="70"/>
      <c r="K610" s="2"/>
      <c r="L610" s="4"/>
      <c r="M610" s="5"/>
      <c r="N610" s="5"/>
      <c r="O610" s="5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2.75" hidden="false" customHeight="true" outlineLevel="0" collapsed="false">
      <c r="A611" s="2"/>
      <c r="B611" s="69"/>
      <c r="C611" s="70"/>
      <c r="D611" s="71"/>
      <c r="E611" s="71"/>
      <c r="F611" s="72"/>
      <c r="G611" s="72"/>
      <c r="H611" s="72"/>
      <c r="I611" s="70"/>
      <c r="J611" s="70"/>
      <c r="K611" s="2"/>
      <c r="L611" s="4"/>
      <c r="M611" s="5"/>
      <c r="N611" s="5"/>
      <c r="O611" s="5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2.75" hidden="false" customHeight="true" outlineLevel="0" collapsed="false">
      <c r="A612" s="2"/>
      <c r="B612" s="69"/>
      <c r="C612" s="70"/>
      <c r="D612" s="71"/>
      <c r="E612" s="71"/>
      <c r="F612" s="72"/>
      <c r="G612" s="72"/>
      <c r="H612" s="72"/>
      <c r="I612" s="70"/>
      <c r="J612" s="70"/>
      <c r="K612" s="2"/>
      <c r="L612" s="4"/>
      <c r="M612" s="5"/>
      <c r="N612" s="5"/>
      <c r="O612" s="5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2.75" hidden="false" customHeight="true" outlineLevel="0" collapsed="false">
      <c r="A613" s="2"/>
      <c r="B613" s="2"/>
      <c r="C613" s="2"/>
      <c r="D613" s="3"/>
      <c r="E613" s="3"/>
      <c r="F613" s="2"/>
      <c r="G613" s="2"/>
      <c r="H613" s="2"/>
      <c r="I613" s="2"/>
      <c r="J613" s="2"/>
      <c r="K613" s="2"/>
      <c r="L613" s="4"/>
      <c r="M613" s="5"/>
      <c r="N613" s="5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2.75" hidden="false" customHeight="true" outlineLevel="0" collapsed="false">
      <c r="A614" s="2"/>
      <c r="B614" s="2"/>
      <c r="C614" s="2"/>
      <c r="D614" s="3"/>
      <c r="E614" s="3"/>
      <c r="F614" s="2"/>
      <c r="G614" s="2"/>
      <c r="H614" s="2"/>
      <c r="I614" s="2"/>
      <c r="J614" s="2"/>
      <c r="K614" s="2"/>
      <c r="L614" s="4"/>
      <c r="M614" s="5"/>
      <c r="N614" s="5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2.75" hidden="false" customHeight="true" outlineLevel="0" collapsed="false">
      <c r="A615" s="2"/>
      <c r="B615" s="2"/>
      <c r="C615" s="2"/>
      <c r="D615" s="3"/>
      <c r="E615" s="3"/>
      <c r="F615" s="2"/>
      <c r="G615" s="2"/>
      <c r="H615" s="2"/>
      <c r="I615" s="2"/>
      <c r="J615" s="2"/>
      <c r="K615" s="2"/>
      <c r="L615" s="4"/>
      <c r="M615" s="5"/>
      <c r="N615" s="5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2.75" hidden="false" customHeight="true" outlineLevel="0" collapsed="false">
      <c r="A616" s="2"/>
      <c r="B616" s="2"/>
      <c r="C616" s="2"/>
      <c r="D616" s="3"/>
      <c r="E616" s="3"/>
      <c r="F616" s="2"/>
      <c r="G616" s="2"/>
      <c r="H616" s="2"/>
      <c r="I616" s="2"/>
      <c r="J616" s="2"/>
      <c r="K616" s="2"/>
      <c r="L616" s="4"/>
      <c r="M616" s="5"/>
      <c r="N616" s="5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2.75" hidden="false" customHeight="true" outlineLevel="0" collapsed="false">
      <c r="A617" s="2"/>
      <c r="B617" s="2"/>
      <c r="C617" s="2"/>
      <c r="D617" s="3"/>
      <c r="E617" s="3"/>
      <c r="F617" s="2"/>
      <c r="G617" s="2"/>
      <c r="H617" s="2"/>
      <c r="I617" s="2"/>
      <c r="J617" s="2"/>
      <c r="K617" s="2"/>
      <c r="L617" s="4"/>
      <c r="M617" s="5"/>
      <c r="N617" s="5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2.75" hidden="false" customHeight="true" outlineLevel="0" collapsed="false">
      <c r="A618" s="2"/>
      <c r="B618" s="2"/>
      <c r="C618" s="2"/>
      <c r="D618" s="3"/>
      <c r="E618" s="3"/>
      <c r="F618" s="2"/>
      <c r="G618" s="2"/>
      <c r="H618" s="2"/>
      <c r="I618" s="2"/>
      <c r="J618" s="2"/>
      <c r="K618" s="2"/>
      <c r="L618" s="4"/>
      <c r="M618" s="5"/>
      <c r="N618" s="5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2.75" hidden="false" customHeight="true" outlineLevel="0" collapsed="false">
      <c r="A619" s="2"/>
      <c r="B619" s="2"/>
      <c r="C619" s="2"/>
      <c r="D619" s="3"/>
      <c r="E619" s="3"/>
      <c r="F619" s="2"/>
      <c r="G619" s="2"/>
      <c r="H619" s="2"/>
      <c r="I619" s="2"/>
      <c r="J619" s="2"/>
      <c r="K619" s="2"/>
      <c r="L619" s="4"/>
      <c r="M619" s="5"/>
      <c r="N619" s="5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2.75" hidden="false" customHeight="true" outlineLevel="0" collapsed="false">
      <c r="A620" s="2"/>
      <c r="B620" s="2"/>
      <c r="C620" s="2"/>
      <c r="D620" s="3"/>
      <c r="E620" s="3"/>
      <c r="F620" s="2"/>
      <c r="G620" s="2"/>
      <c r="H620" s="2"/>
      <c r="I620" s="2"/>
      <c r="J620" s="2"/>
      <c r="K620" s="2"/>
      <c r="L620" s="4"/>
      <c r="M620" s="5"/>
      <c r="N620" s="5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2.75" hidden="false" customHeight="true" outlineLevel="0" collapsed="false">
      <c r="A621" s="2"/>
      <c r="B621" s="2"/>
      <c r="C621" s="2"/>
      <c r="D621" s="3"/>
      <c r="E621" s="3"/>
      <c r="F621" s="2"/>
      <c r="G621" s="2"/>
      <c r="H621" s="2"/>
      <c r="I621" s="2"/>
      <c r="J621" s="2"/>
      <c r="K621" s="2"/>
      <c r="L621" s="4"/>
      <c r="M621" s="5"/>
      <c r="N621" s="5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2.75" hidden="false" customHeight="true" outlineLevel="0" collapsed="false">
      <c r="A622" s="2"/>
      <c r="B622" s="2"/>
      <c r="C622" s="2"/>
      <c r="D622" s="3"/>
      <c r="E622" s="3"/>
      <c r="F622" s="2"/>
      <c r="G622" s="2"/>
      <c r="H622" s="2"/>
      <c r="I622" s="2"/>
      <c r="J622" s="2"/>
      <c r="K622" s="2"/>
      <c r="L622" s="4"/>
      <c r="M622" s="5"/>
      <c r="N622" s="5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2.75" hidden="false" customHeight="true" outlineLevel="0" collapsed="false">
      <c r="A623" s="2"/>
      <c r="B623" s="2"/>
      <c r="C623" s="2"/>
      <c r="D623" s="3"/>
      <c r="E623" s="3"/>
      <c r="F623" s="2"/>
      <c r="G623" s="2"/>
      <c r="H623" s="2"/>
      <c r="I623" s="2"/>
      <c r="J623" s="2"/>
      <c r="K623" s="2"/>
      <c r="L623" s="4"/>
      <c r="M623" s="5"/>
      <c r="N623" s="5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2.75" hidden="false" customHeight="true" outlineLevel="0" collapsed="false">
      <c r="A624" s="2"/>
      <c r="B624" s="2"/>
      <c r="C624" s="2"/>
      <c r="D624" s="3"/>
      <c r="E624" s="3"/>
      <c r="F624" s="2"/>
      <c r="G624" s="2"/>
      <c r="H624" s="2"/>
      <c r="I624" s="2"/>
      <c r="J624" s="2"/>
      <c r="K624" s="2"/>
      <c r="L624" s="4"/>
      <c r="M624" s="5"/>
      <c r="N624" s="5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2.75" hidden="false" customHeight="true" outlineLevel="0" collapsed="false">
      <c r="A625" s="2"/>
      <c r="B625" s="2"/>
      <c r="C625" s="2"/>
      <c r="D625" s="3"/>
      <c r="E625" s="3"/>
      <c r="F625" s="2"/>
      <c r="G625" s="2"/>
      <c r="H625" s="2"/>
      <c r="I625" s="2"/>
      <c r="J625" s="2"/>
      <c r="K625" s="2"/>
      <c r="L625" s="4"/>
      <c r="M625" s="5"/>
      <c r="N625" s="5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2.75" hidden="false" customHeight="true" outlineLevel="0" collapsed="false">
      <c r="A626" s="2"/>
      <c r="B626" s="2"/>
      <c r="C626" s="2"/>
      <c r="D626" s="3"/>
      <c r="E626" s="3"/>
      <c r="F626" s="2"/>
      <c r="G626" s="2"/>
      <c r="H626" s="2"/>
      <c r="I626" s="2"/>
      <c r="J626" s="2"/>
      <c r="K626" s="2"/>
      <c r="L626" s="4"/>
      <c r="M626" s="5"/>
      <c r="N626" s="5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2.75" hidden="false" customHeight="true" outlineLevel="0" collapsed="false">
      <c r="A627" s="2"/>
      <c r="B627" s="2"/>
      <c r="C627" s="2"/>
      <c r="D627" s="3"/>
      <c r="E627" s="3"/>
      <c r="F627" s="2"/>
      <c r="G627" s="2"/>
      <c r="H627" s="2"/>
      <c r="I627" s="2"/>
      <c r="J627" s="2"/>
      <c r="K627" s="2"/>
      <c r="L627" s="4"/>
      <c r="M627" s="5"/>
      <c r="N627" s="5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2.75" hidden="false" customHeight="true" outlineLevel="0" collapsed="false">
      <c r="A628" s="2"/>
      <c r="B628" s="2"/>
      <c r="C628" s="2"/>
      <c r="D628" s="3"/>
      <c r="E628" s="3"/>
      <c r="F628" s="2"/>
      <c r="G628" s="2"/>
      <c r="H628" s="2"/>
      <c r="I628" s="2"/>
      <c r="J628" s="2"/>
      <c r="K628" s="2"/>
      <c r="L628" s="4"/>
      <c r="M628" s="5"/>
      <c r="N628" s="5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2.75" hidden="false" customHeight="true" outlineLevel="0" collapsed="false">
      <c r="A629" s="2"/>
      <c r="B629" s="2"/>
      <c r="C629" s="2"/>
      <c r="D629" s="3"/>
      <c r="E629" s="3"/>
      <c r="F629" s="2"/>
      <c r="G629" s="2"/>
      <c r="H629" s="2"/>
      <c r="I629" s="2"/>
      <c r="J629" s="2"/>
      <c r="K629" s="2"/>
      <c r="L629" s="4"/>
      <c r="M629" s="5"/>
      <c r="N629" s="5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2.75" hidden="false" customHeight="true" outlineLevel="0" collapsed="false">
      <c r="A630" s="2"/>
      <c r="B630" s="2"/>
      <c r="C630" s="2"/>
      <c r="D630" s="3"/>
      <c r="E630" s="3"/>
      <c r="F630" s="2"/>
      <c r="G630" s="2"/>
      <c r="H630" s="2"/>
      <c r="I630" s="2"/>
      <c r="J630" s="2"/>
      <c r="K630" s="2"/>
      <c r="L630" s="4"/>
      <c r="M630" s="5"/>
      <c r="N630" s="5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2.75" hidden="false" customHeight="true" outlineLevel="0" collapsed="false">
      <c r="A631" s="2"/>
      <c r="B631" s="2"/>
      <c r="C631" s="2"/>
      <c r="D631" s="3"/>
      <c r="E631" s="3"/>
      <c r="F631" s="2"/>
      <c r="G631" s="2"/>
      <c r="H631" s="2"/>
      <c r="I631" s="2"/>
      <c r="J631" s="2"/>
      <c r="K631" s="2"/>
      <c r="L631" s="4"/>
      <c r="M631" s="5"/>
      <c r="N631" s="5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2.75" hidden="false" customHeight="true" outlineLevel="0" collapsed="false">
      <c r="A632" s="2"/>
      <c r="B632" s="2"/>
      <c r="C632" s="2"/>
      <c r="D632" s="3"/>
      <c r="E632" s="3"/>
      <c r="F632" s="2"/>
      <c r="G632" s="2"/>
      <c r="H632" s="2"/>
      <c r="I632" s="2"/>
      <c r="J632" s="2"/>
      <c r="K632" s="2"/>
      <c r="L632" s="4"/>
      <c r="M632" s="5"/>
      <c r="N632" s="5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2.75" hidden="false" customHeight="true" outlineLevel="0" collapsed="false">
      <c r="A633" s="2"/>
      <c r="B633" s="2"/>
      <c r="C633" s="2"/>
      <c r="D633" s="3"/>
      <c r="E633" s="3"/>
      <c r="F633" s="2"/>
      <c r="G633" s="2"/>
      <c r="H633" s="2"/>
      <c r="I633" s="2"/>
      <c r="J633" s="2"/>
      <c r="K633" s="2"/>
      <c r="L633" s="4"/>
      <c r="M633" s="5"/>
      <c r="N633" s="5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2.75" hidden="false" customHeight="true" outlineLevel="0" collapsed="false">
      <c r="A634" s="2"/>
      <c r="B634" s="2"/>
      <c r="C634" s="2"/>
      <c r="D634" s="3"/>
      <c r="E634" s="3"/>
      <c r="F634" s="2"/>
      <c r="G634" s="2"/>
      <c r="H634" s="2"/>
      <c r="I634" s="2"/>
      <c r="J634" s="2"/>
      <c r="K634" s="2"/>
      <c r="L634" s="4"/>
      <c r="M634" s="5"/>
      <c r="N634" s="5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2.75" hidden="false" customHeight="true" outlineLevel="0" collapsed="false">
      <c r="A635" s="2"/>
      <c r="B635" s="2"/>
      <c r="C635" s="2"/>
      <c r="D635" s="3"/>
      <c r="E635" s="3"/>
      <c r="F635" s="2"/>
      <c r="G635" s="2"/>
      <c r="H635" s="2"/>
      <c r="I635" s="2"/>
      <c r="J635" s="2"/>
      <c r="K635" s="2"/>
      <c r="L635" s="4"/>
      <c r="M635" s="5"/>
      <c r="N635" s="5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2.75" hidden="false" customHeight="true" outlineLevel="0" collapsed="false">
      <c r="A636" s="2"/>
      <c r="B636" s="2"/>
      <c r="C636" s="2"/>
      <c r="D636" s="3"/>
      <c r="E636" s="3"/>
      <c r="F636" s="2"/>
      <c r="G636" s="2"/>
      <c r="H636" s="2"/>
      <c r="I636" s="2"/>
      <c r="J636" s="2"/>
      <c r="K636" s="2"/>
      <c r="L636" s="4"/>
      <c r="M636" s="5"/>
      <c r="N636" s="5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2.75" hidden="false" customHeight="true" outlineLevel="0" collapsed="false">
      <c r="A637" s="2"/>
      <c r="B637" s="2"/>
      <c r="C637" s="2"/>
      <c r="D637" s="3"/>
      <c r="E637" s="3"/>
      <c r="F637" s="2"/>
      <c r="G637" s="2"/>
      <c r="H637" s="2"/>
      <c r="I637" s="2"/>
      <c r="J637" s="2"/>
      <c r="K637" s="2"/>
      <c r="L637" s="4"/>
      <c r="M637" s="5"/>
      <c r="N637" s="5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2.75" hidden="false" customHeight="true" outlineLevel="0" collapsed="false">
      <c r="A638" s="2"/>
      <c r="B638" s="2"/>
      <c r="C638" s="2"/>
      <c r="D638" s="3"/>
      <c r="E638" s="3"/>
      <c r="F638" s="2"/>
      <c r="G638" s="2"/>
      <c r="H638" s="2"/>
      <c r="I638" s="2"/>
      <c r="J638" s="2"/>
      <c r="K638" s="2"/>
      <c r="L638" s="4"/>
      <c r="M638" s="5"/>
      <c r="N638" s="5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2.75" hidden="false" customHeight="true" outlineLevel="0" collapsed="false">
      <c r="A639" s="2"/>
      <c r="B639" s="2"/>
      <c r="C639" s="2"/>
      <c r="D639" s="3"/>
      <c r="E639" s="3"/>
      <c r="F639" s="2"/>
      <c r="G639" s="2"/>
      <c r="H639" s="2"/>
      <c r="I639" s="2"/>
      <c r="J639" s="2"/>
      <c r="K639" s="2"/>
      <c r="L639" s="4"/>
      <c r="M639" s="5"/>
      <c r="N639" s="5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2.75" hidden="false" customHeight="true" outlineLevel="0" collapsed="false">
      <c r="A640" s="2"/>
      <c r="B640" s="2"/>
      <c r="C640" s="2"/>
      <c r="D640" s="3"/>
      <c r="E640" s="3"/>
      <c r="F640" s="2"/>
      <c r="G640" s="2"/>
      <c r="H640" s="2"/>
      <c r="I640" s="2"/>
      <c r="J640" s="2"/>
      <c r="K640" s="2"/>
      <c r="L640" s="4"/>
      <c r="M640" s="5"/>
      <c r="N640" s="5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2.75" hidden="false" customHeight="true" outlineLevel="0" collapsed="false">
      <c r="A641" s="2"/>
      <c r="B641" s="2"/>
      <c r="C641" s="2"/>
      <c r="D641" s="3"/>
      <c r="E641" s="3"/>
      <c r="F641" s="2"/>
      <c r="G641" s="2"/>
      <c r="H641" s="2"/>
      <c r="I641" s="2"/>
      <c r="J641" s="2"/>
      <c r="K641" s="2"/>
      <c r="L641" s="4"/>
      <c r="M641" s="5"/>
      <c r="N641" s="5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2.75" hidden="false" customHeight="true" outlineLevel="0" collapsed="false">
      <c r="A642" s="2"/>
      <c r="B642" s="2"/>
      <c r="C642" s="2"/>
      <c r="D642" s="3"/>
      <c r="E642" s="3"/>
      <c r="F642" s="2"/>
      <c r="G642" s="2"/>
      <c r="H642" s="2"/>
      <c r="I642" s="2"/>
      <c r="J642" s="2"/>
      <c r="K642" s="2"/>
      <c r="L642" s="4"/>
      <c r="M642" s="5"/>
      <c r="N642" s="5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2.75" hidden="false" customHeight="true" outlineLevel="0" collapsed="false">
      <c r="A643" s="2"/>
      <c r="B643" s="2"/>
      <c r="C643" s="2"/>
      <c r="D643" s="3"/>
      <c r="E643" s="3"/>
      <c r="F643" s="2"/>
      <c r="G643" s="2"/>
      <c r="H643" s="2"/>
      <c r="I643" s="2"/>
      <c r="J643" s="2"/>
      <c r="K643" s="2"/>
      <c r="L643" s="4"/>
      <c r="M643" s="5"/>
      <c r="N643" s="5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2.75" hidden="false" customHeight="true" outlineLevel="0" collapsed="false">
      <c r="A644" s="2"/>
      <c r="B644" s="2"/>
      <c r="C644" s="2"/>
      <c r="D644" s="3"/>
      <c r="E644" s="3"/>
      <c r="F644" s="2"/>
      <c r="G644" s="2"/>
      <c r="H644" s="2"/>
      <c r="I644" s="2"/>
      <c r="J644" s="2"/>
      <c r="K644" s="2"/>
      <c r="L644" s="4"/>
      <c r="M644" s="5"/>
      <c r="N644" s="5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2.75" hidden="false" customHeight="true" outlineLevel="0" collapsed="false">
      <c r="A645" s="2"/>
      <c r="B645" s="2"/>
      <c r="C645" s="2"/>
      <c r="D645" s="3"/>
      <c r="E645" s="3"/>
      <c r="F645" s="2"/>
      <c r="G645" s="2"/>
      <c r="H645" s="2"/>
      <c r="I645" s="2"/>
      <c r="J645" s="2"/>
      <c r="K645" s="2"/>
      <c r="L645" s="4"/>
      <c r="M645" s="5"/>
      <c r="N645" s="5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2.75" hidden="false" customHeight="true" outlineLevel="0" collapsed="false">
      <c r="A646" s="2"/>
      <c r="B646" s="2"/>
      <c r="C646" s="2"/>
      <c r="D646" s="3"/>
      <c r="E646" s="3"/>
      <c r="F646" s="2"/>
      <c r="G646" s="2"/>
      <c r="H646" s="2"/>
      <c r="I646" s="2"/>
      <c r="J646" s="2"/>
      <c r="K646" s="2"/>
      <c r="L646" s="4"/>
      <c r="M646" s="5"/>
      <c r="N646" s="5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2.75" hidden="false" customHeight="true" outlineLevel="0" collapsed="false">
      <c r="A647" s="2"/>
      <c r="B647" s="2"/>
      <c r="C647" s="2"/>
      <c r="D647" s="3"/>
      <c r="E647" s="3"/>
      <c r="F647" s="2"/>
      <c r="G647" s="2"/>
      <c r="H647" s="2"/>
      <c r="I647" s="2"/>
      <c r="J647" s="2"/>
      <c r="K647" s="2"/>
      <c r="L647" s="4"/>
      <c r="M647" s="5"/>
      <c r="N647" s="5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2.75" hidden="false" customHeight="true" outlineLevel="0" collapsed="false">
      <c r="A648" s="2"/>
      <c r="B648" s="2"/>
      <c r="C648" s="2"/>
      <c r="D648" s="3"/>
      <c r="E648" s="3"/>
      <c r="F648" s="2"/>
      <c r="G648" s="2"/>
      <c r="H648" s="2"/>
      <c r="I648" s="2"/>
      <c r="J648" s="2"/>
      <c r="K648" s="2"/>
      <c r="L648" s="4"/>
      <c r="M648" s="5"/>
      <c r="N648" s="5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2.75" hidden="false" customHeight="true" outlineLevel="0" collapsed="false">
      <c r="A649" s="2"/>
      <c r="B649" s="2"/>
      <c r="C649" s="2"/>
      <c r="D649" s="3"/>
      <c r="E649" s="3"/>
      <c r="F649" s="2"/>
      <c r="G649" s="2"/>
      <c r="H649" s="2"/>
      <c r="I649" s="2"/>
      <c r="J649" s="2"/>
      <c r="K649" s="2"/>
      <c r="L649" s="4"/>
      <c r="M649" s="5"/>
      <c r="N649" s="5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2.75" hidden="false" customHeight="true" outlineLevel="0" collapsed="false">
      <c r="A650" s="2"/>
      <c r="B650" s="2"/>
      <c r="C650" s="2"/>
      <c r="D650" s="3"/>
      <c r="E650" s="3"/>
      <c r="F650" s="2"/>
      <c r="G650" s="2"/>
      <c r="H650" s="2"/>
      <c r="I650" s="2"/>
      <c r="J650" s="2"/>
      <c r="K650" s="2"/>
      <c r="L650" s="4"/>
      <c r="M650" s="5"/>
      <c r="N650" s="5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2.75" hidden="false" customHeight="true" outlineLevel="0" collapsed="false">
      <c r="A651" s="2"/>
      <c r="B651" s="2"/>
      <c r="C651" s="2"/>
      <c r="D651" s="3"/>
      <c r="E651" s="3"/>
      <c r="F651" s="2"/>
      <c r="G651" s="2"/>
      <c r="H651" s="2"/>
      <c r="I651" s="2"/>
      <c r="J651" s="2"/>
      <c r="K651" s="2"/>
      <c r="L651" s="4"/>
      <c r="M651" s="5"/>
      <c r="N651" s="5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2.75" hidden="false" customHeight="true" outlineLevel="0" collapsed="false">
      <c r="A652" s="2"/>
      <c r="B652" s="2"/>
      <c r="C652" s="2"/>
      <c r="D652" s="3"/>
      <c r="E652" s="3"/>
      <c r="F652" s="2"/>
      <c r="G652" s="2"/>
      <c r="H652" s="2"/>
      <c r="I652" s="2"/>
      <c r="J652" s="2"/>
      <c r="K652" s="2"/>
      <c r="L652" s="4"/>
      <c r="M652" s="5"/>
      <c r="N652" s="5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2.75" hidden="false" customHeight="true" outlineLevel="0" collapsed="false">
      <c r="A653" s="2"/>
      <c r="B653" s="2"/>
      <c r="C653" s="2"/>
      <c r="D653" s="3"/>
      <c r="E653" s="3"/>
      <c r="F653" s="2"/>
      <c r="G653" s="2"/>
      <c r="H653" s="2"/>
      <c r="I653" s="2"/>
      <c r="J653" s="2"/>
      <c r="K653" s="2"/>
      <c r="L653" s="4"/>
      <c r="M653" s="5"/>
      <c r="N653" s="5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2.75" hidden="false" customHeight="true" outlineLevel="0" collapsed="false">
      <c r="A654" s="2"/>
      <c r="B654" s="2"/>
      <c r="C654" s="2"/>
      <c r="D654" s="3"/>
      <c r="E654" s="3"/>
      <c r="F654" s="2"/>
      <c r="G654" s="2"/>
      <c r="H654" s="2"/>
      <c r="I654" s="2"/>
      <c r="J654" s="2"/>
      <c r="K654" s="2"/>
      <c r="L654" s="4"/>
      <c r="M654" s="5"/>
      <c r="N654" s="5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2.75" hidden="false" customHeight="true" outlineLevel="0" collapsed="false">
      <c r="A655" s="2"/>
      <c r="B655" s="2"/>
      <c r="C655" s="2"/>
      <c r="D655" s="3"/>
      <c r="E655" s="3"/>
      <c r="F655" s="2"/>
      <c r="G655" s="2"/>
      <c r="H655" s="2"/>
      <c r="I655" s="2"/>
      <c r="J655" s="2"/>
      <c r="K655" s="2"/>
      <c r="L655" s="4"/>
      <c r="M655" s="5"/>
      <c r="N655" s="5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2.75" hidden="false" customHeight="true" outlineLevel="0" collapsed="false">
      <c r="A656" s="2"/>
      <c r="B656" s="2"/>
      <c r="C656" s="2"/>
      <c r="D656" s="3"/>
      <c r="E656" s="3"/>
      <c r="F656" s="2"/>
      <c r="G656" s="2"/>
      <c r="H656" s="2"/>
      <c r="I656" s="2"/>
      <c r="J656" s="2"/>
      <c r="K656" s="2"/>
      <c r="L656" s="4"/>
      <c r="M656" s="5"/>
      <c r="N656" s="5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2.75" hidden="false" customHeight="true" outlineLevel="0" collapsed="false">
      <c r="A657" s="2"/>
      <c r="B657" s="2"/>
      <c r="C657" s="2"/>
      <c r="D657" s="3"/>
      <c r="E657" s="3"/>
      <c r="F657" s="2"/>
      <c r="G657" s="2"/>
      <c r="H657" s="2"/>
      <c r="I657" s="2"/>
      <c r="J657" s="2"/>
      <c r="K657" s="2"/>
      <c r="L657" s="4"/>
      <c r="M657" s="5"/>
      <c r="N657" s="5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2.75" hidden="false" customHeight="true" outlineLevel="0" collapsed="false">
      <c r="A658" s="2"/>
      <c r="B658" s="2"/>
      <c r="C658" s="2"/>
      <c r="D658" s="3"/>
      <c r="E658" s="3"/>
      <c r="F658" s="2"/>
      <c r="G658" s="2"/>
      <c r="H658" s="2"/>
      <c r="I658" s="2"/>
      <c r="J658" s="2"/>
      <c r="K658" s="2"/>
      <c r="L658" s="4"/>
      <c r="M658" s="5"/>
      <c r="N658" s="5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2.75" hidden="false" customHeight="true" outlineLevel="0" collapsed="false">
      <c r="A659" s="2"/>
      <c r="B659" s="2"/>
      <c r="C659" s="2"/>
      <c r="D659" s="3"/>
      <c r="E659" s="3"/>
      <c r="F659" s="2"/>
      <c r="G659" s="2"/>
      <c r="H659" s="2"/>
      <c r="I659" s="2"/>
      <c r="J659" s="2"/>
      <c r="K659" s="2"/>
      <c r="L659" s="4"/>
      <c r="M659" s="5"/>
      <c r="N659" s="5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2.75" hidden="false" customHeight="true" outlineLevel="0" collapsed="false">
      <c r="A660" s="2"/>
      <c r="B660" s="2"/>
      <c r="C660" s="2"/>
      <c r="D660" s="3"/>
      <c r="E660" s="3"/>
      <c r="F660" s="2"/>
      <c r="G660" s="2"/>
      <c r="H660" s="2"/>
      <c r="I660" s="2"/>
      <c r="J660" s="2"/>
      <c r="K660" s="2"/>
      <c r="L660" s="4"/>
      <c r="M660" s="5"/>
      <c r="N660" s="5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2.75" hidden="false" customHeight="true" outlineLevel="0" collapsed="false">
      <c r="A661" s="2"/>
      <c r="B661" s="2"/>
      <c r="C661" s="2"/>
      <c r="D661" s="3"/>
      <c r="E661" s="3"/>
      <c r="F661" s="2"/>
      <c r="G661" s="2"/>
      <c r="H661" s="2"/>
      <c r="I661" s="2"/>
      <c r="J661" s="2"/>
      <c r="K661" s="2"/>
      <c r="L661" s="4"/>
      <c r="M661" s="5"/>
      <c r="N661" s="5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2.75" hidden="false" customHeight="true" outlineLevel="0" collapsed="false">
      <c r="A662" s="2"/>
      <c r="B662" s="2"/>
      <c r="C662" s="2"/>
      <c r="D662" s="3"/>
      <c r="E662" s="3"/>
      <c r="F662" s="2"/>
      <c r="G662" s="2"/>
      <c r="H662" s="2"/>
      <c r="I662" s="2"/>
      <c r="J662" s="2"/>
      <c r="K662" s="2"/>
      <c r="L662" s="4"/>
      <c r="M662" s="5"/>
      <c r="N662" s="5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2.75" hidden="false" customHeight="true" outlineLevel="0" collapsed="false">
      <c r="A663" s="2"/>
      <c r="B663" s="2"/>
      <c r="C663" s="2"/>
      <c r="D663" s="3"/>
      <c r="E663" s="3"/>
      <c r="F663" s="2"/>
      <c r="G663" s="2"/>
      <c r="H663" s="2"/>
      <c r="I663" s="2"/>
      <c r="J663" s="2"/>
      <c r="K663" s="2"/>
      <c r="L663" s="4"/>
      <c r="M663" s="5"/>
      <c r="N663" s="5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2.75" hidden="false" customHeight="true" outlineLevel="0" collapsed="false">
      <c r="A664" s="2"/>
      <c r="B664" s="2"/>
      <c r="C664" s="2"/>
      <c r="D664" s="3"/>
      <c r="E664" s="3"/>
      <c r="F664" s="2"/>
      <c r="G664" s="2"/>
      <c r="H664" s="2"/>
      <c r="I664" s="2"/>
      <c r="J664" s="2"/>
      <c r="K664" s="2"/>
      <c r="L664" s="4"/>
      <c r="M664" s="5"/>
      <c r="N664" s="5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2.75" hidden="false" customHeight="true" outlineLevel="0" collapsed="false">
      <c r="A665" s="2"/>
      <c r="B665" s="2"/>
      <c r="C665" s="2"/>
      <c r="D665" s="3"/>
      <c r="E665" s="3"/>
      <c r="F665" s="2"/>
      <c r="G665" s="2"/>
      <c r="H665" s="2"/>
      <c r="I665" s="2"/>
      <c r="J665" s="2"/>
      <c r="K665" s="2"/>
      <c r="L665" s="4"/>
      <c r="M665" s="5"/>
      <c r="N665" s="5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2.75" hidden="false" customHeight="true" outlineLevel="0" collapsed="false">
      <c r="A666" s="2"/>
      <c r="B666" s="2"/>
      <c r="C666" s="2"/>
      <c r="D666" s="3"/>
      <c r="E666" s="3"/>
      <c r="F666" s="2"/>
      <c r="G666" s="2"/>
      <c r="H666" s="2"/>
      <c r="I666" s="2"/>
      <c r="J666" s="2"/>
      <c r="K666" s="2"/>
      <c r="L666" s="4"/>
      <c r="M666" s="5"/>
      <c r="N666" s="5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2.75" hidden="false" customHeight="true" outlineLevel="0" collapsed="false">
      <c r="A667" s="2"/>
      <c r="B667" s="2"/>
      <c r="C667" s="2"/>
      <c r="D667" s="3"/>
      <c r="E667" s="3"/>
      <c r="F667" s="2"/>
      <c r="G667" s="2"/>
      <c r="H667" s="2"/>
      <c r="I667" s="2"/>
      <c r="J667" s="2"/>
      <c r="K667" s="2"/>
      <c r="L667" s="4"/>
      <c r="M667" s="5"/>
      <c r="N667" s="5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2.75" hidden="false" customHeight="true" outlineLevel="0" collapsed="false">
      <c r="A668" s="2"/>
      <c r="B668" s="2"/>
      <c r="C668" s="2"/>
      <c r="D668" s="3"/>
      <c r="E668" s="3"/>
      <c r="F668" s="2"/>
      <c r="G668" s="2"/>
      <c r="H668" s="2"/>
      <c r="I668" s="2"/>
      <c r="J668" s="2"/>
      <c r="K668" s="2"/>
      <c r="L668" s="4"/>
      <c r="M668" s="5"/>
      <c r="N668" s="5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2.75" hidden="false" customHeight="true" outlineLevel="0" collapsed="false">
      <c r="A669" s="2"/>
      <c r="B669" s="2"/>
      <c r="C669" s="2"/>
      <c r="D669" s="3"/>
      <c r="E669" s="3"/>
      <c r="F669" s="2"/>
      <c r="G669" s="2"/>
      <c r="H669" s="2"/>
      <c r="I669" s="2"/>
      <c r="J669" s="2"/>
      <c r="K669" s="2"/>
      <c r="L669" s="4"/>
      <c r="M669" s="5"/>
      <c r="N669" s="5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2.75" hidden="false" customHeight="true" outlineLevel="0" collapsed="false">
      <c r="A670" s="2"/>
      <c r="B670" s="2"/>
      <c r="C670" s="2"/>
      <c r="D670" s="3"/>
      <c r="E670" s="3"/>
      <c r="F670" s="2"/>
      <c r="G670" s="2"/>
      <c r="H670" s="2"/>
      <c r="I670" s="2"/>
      <c r="J670" s="2"/>
      <c r="K670" s="2"/>
      <c r="L670" s="4"/>
      <c r="M670" s="5"/>
      <c r="N670" s="5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2.75" hidden="false" customHeight="true" outlineLevel="0" collapsed="false">
      <c r="A671" s="2"/>
      <c r="B671" s="2"/>
      <c r="C671" s="2"/>
      <c r="D671" s="3"/>
      <c r="E671" s="3"/>
      <c r="F671" s="2"/>
      <c r="G671" s="2"/>
      <c r="H671" s="2"/>
      <c r="I671" s="2"/>
      <c r="J671" s="2"/>
      <c r="K671" s="2"/>
      <c r="L671" s="4"/>
      <c r="M671" s="5"/>
      <c r="N671" s="5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2.75" hidden="false" customHeight="true" outlineLevel="0" collapsed="false">
      <c r="A672" s="2"/>
      <c r="B672" s="2"/>
      <c r="C672" s="2"/>
      <c r="D672" s="3"/>
      <c r="E672" s="3"/>
      <c r="F672" s="2"/>
      <c r="G672" s="2"/>
      <c r="H672" s="2"/>
      <c r="I672" s="2"/>
      <c r="J672" s="2"/>
      <c r="K672" s="2"/>
      <c r="L672" s="4"/>
      <c r="M672" s="5"/>
      <c r="N672" s="5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2.75" hidden="false" customHeight="true" outlineLevel="0" collapsed="false">
      <c r="A673" s="2"/>
      <c r="B673" s="2"/>
      <c r="C673" s="2"/>
      <c r="D673" s="3"/>
      <c r="E673" s="3"/>
      <c r="F673" s="2"/>
      <c r="G673" s="2"/>
      <c r="H673" s="2"/>
      <c r="I673" s="2"/>
      <c r="J673" s="2"/>
      <c r="K673" s="2"/>
      <c r="L673" s="4"/>
      <c r="M673" s="5"/>
      <c r="N673" s="5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2.75" hidden="false" customHeight="true" outlineLevel="0" collapsed="false">
      <c r="A674" s="2"/>
      <c r="B674" s="2"/>
      <c r="C674" s="2"/>
      <c r="D674" s="3"/>
      <c r="E674" s="3"/>
      <c r="F674" s="2"/>
      <c r="G674" s="2"/>
      <c r="H674" s="2"/>
      <c r="I674" s="2"/>
      <c r="J674" s="2"/>
      <c r="K674" s="2"/>
      <c r="L674" s="4"/>
      <c r="M674" s="5"/>
      <c r="N674" s="5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2.75" hidden="false" customHeight="true" outlineLevel="0" collapsed="false">
      <c r="A675" s="2"/>
      <c r="B675" s="2"/>
      <c r="C675" s="2"/>
      <c r="D675" s="3"/>
      <c r="E675" s="3"/>
      <c r="F675" s="2"/>
      <c r="G675" s="2"/>
      <c r="H675" s="2"/>
      <c r="I675" s="2"/>
      <c r="J675" s="2"/>
      <c r="K675" s="2"/>
      <c r="L675" s="4"/>
      <c r="M675" s="5"/>
      <c r="N675" s="5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2.75" hidden="false" customHeight="true" outlineLevel="0" collapsed="false">
      <c r="A676" s="2"/>
      <c r="B676" s="2"/>
      <c r="C676" s="2"/>
      <c r="D676" s="3"/>
      <c r="E676" s="3"/>
      <c r="F676" s="2"/>
      <c r="G676" s="2"/>
      <c r="H676" s="2"/>
      <c r="I676" s="2"/>
      <c r="J676" s="2"/>
      <c r="K676" s="2"/>
      <c r="L676" s="4"/>
      <c r="M676" s="5"/>
      <c r="N676" s="5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2.75" hidden="false" customHeight="true" outlineLevel="0" collapsed="false">
      <c r="A677" s="2"/>
      <c r="B677" s="2"/>
      <c r="C677" s="2"/>
      <c r="D677" s="3"/>
      <c r="E677" s="3"/>
      <c r="F677" s="2"/>
      <c r="G677" s="2"/>
      <c r="H677" s="2"/>
      <c r="I677" s="2"/>
      <c r="J677" s="2"/>
      <c r="K677" s="2"/>
      <c r="L677" s="4"/>
      <c r="M677" s="5"/>
      <c r="N677" s="5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2.75" hidden="false" customHeight="true" outlineLevel="0" collapsed="false">
      <c r="A678" s="2"/>
      <c r="B678" s="2"/>
      <c r="C678" s="2"/>
      <c r="D678" s="3"/>
      <c r="E678" s="3"/>
      <c r="F678" s="2"/>
      <c r="G678" s="2"/>
      <c r="H678" s="2"/>
      <c r="I678" s="2"/>
      <c r="J678" s="2"/>
      <c r="K678" s="2"/>
      <c r="L678" s="4"/>
      <c r="M678" s="5"/>
      <c r="N678" s="5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2.75" hidden="false" customHeight="true" outlineLevel="0" collapsed="false">
      <c r="A679" s="2"/>
      <c r="B679" s="2"/>
      <c r="C679" s="2"/>
      <c r="D679" s="3"/>
      <c r="E679" s="3"/>
      <c r="F679" s="2"/>
      <c r="G679" s="2"/>
      <c r="H679" s="2"/>
      <c r="I679" s="2"/>
      <c r="J679" s="2"/>
      <c r="K679" s="2"/>
      <c r="L679" s="4"/>
      <c r="M679" s="5"/>
      <c r="N679" s="5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2.75" hidden="false" customHeight="true" outlineLevel="0" collapsed="false">
      <c r="A680" s="2"/>
      <c r="B680" s="2"/>
      <c r="C680" s="2"/>
      <c r="D680" s="3"/>
      <c r="E680" s="3"/>
      <c r="F680" s="2"/>
      <c r="G680" s="2"/>
      <c r="H680" s="2"/>
      <c r="I680" s="2"/>
      <c r="J680" s="2"/>
      <c r="K680" s="2"/>
      <c r="L680" s="4"/>
      <c r="M680" s="5"/>
      <c r="N680" s="5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2.75" hidden="false" customHeight="true" outlineLevel="0" collapsed="false">
      <c r="A681" s="2"/>
      <c r="B681" s="2"/>
      <c r="C681" s="2"/>
      <c r="D681" s="3"/>
      <c r="E681" s="3"/>
      <c r="F681" s="2"/>
      <c r="G681" s="2"/>
      <c r="H681" s="2"/>
      <c r="I681" s="2"/>
      <c r="J681" s="2"/>
      <c r="K681" s="2"/>
      <c r="L681" s="4"/>
      <c r="M681" s="5"/>
      <c r="N681" s="5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2.75" hidden="false" customHeight="true" outlineLevel="0" collapsed="false">
      <c r="A682" s="2"/>
      <c r="B682" s="2"/>
      <c r="C682" s="2"/>
      <c r="D682" s="3"/>
      <c r="E682" s="3"/>
      <c r="F682" s="2"/>
      <c r="G682" s="2"/>
      <c r="H682" s="2"/>
      <c r="I682" s="2"/>
      <c r="J682" s="2"/>
      <c r="K682" s="2"/>
      <c r="L682" s="4"/>
      <c r="M682" s="5"/>
      <c r="N682" s="5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2.75" hidden="false" customHeight="true" outlineLevel="0" collapsed="false">
      <c r="A683" s="2"/>
      <c r="B683" s="2"/>
      <c r="C683" s="2"/>
      <c r="D683" s="3"/>
      <c r="E683" s="3"/>
      <c r="F683" s="2"/>
      <c r="G683" s="2"/>
      <c r="H683" s="2"/>
      <c r="I683" s="2"/>
      <c r="J683" s="2"/>
      <c r="K683" s="2"/>
      <c r="L683" s="4"/>
      <c r="M683" s="5"/>
      <c r="N683" s="5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2.75" hidden="false" customHeight="true" outlineLevel="0" collapsed="false">
      <c r="A684" s="2"/>
      <c r="B684" s="2"/>
      <c r="C684" s="2"/>
      <c r="D684" s="3"/>
      <c r="E684" s="3"/>
      <c r="F684" s="2"/>
      <c r="G684" s="2"/>
      <c r="H684" s="2"/>
      <c r="I684" s="2"/>
      <c r="J684" s="2"/>
      <c r="K684" s="2"/>
      <c r="L684" s="4"/>
      <c r="M684" s="5"/>
      <c r="N684" s="5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2.75" hidden="false" customHeight="true" outlineLevel="0" collapsed="false">
      <c r="A685" s="2"/>
      <c r="B685" s="2"/>
      <c r="C685" s="2"/>
      <c r="D685" s="3"/>
      <c r="E685" s="3"/>
      <c r="F685" s="2"/>
      <c r="G685" s="2"/>
      <c r="H685" s="2"/>
      <c r="I685" s="2"/>
      <c r="J685" s="2"/>
      <c r="K685" s="2"/>
      <c r="L685" s="4"/>
      <c r="M685" s="5"/>
      <c r="N685" s="5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2.75" hidden="false" customHeight="true" outlineLevel="0" collapsed="false">
      <c r="A686" s="2"/>
      <c r="B686" s="2"/>
      <c r="C686" s="2"/>
      <c r="D686" s="3"/>
      <c r="E686" s="3"/>
      <c r="F686" s="2"/>
      <c r="G686" s="2"/>
      <c r="H686" s="2"/>
      <c r="I686" s="2"/>
      <c r="J686" s="2"/>
      <c r="K686" s="2"/>
      <c r="L686" s="4"/>
      <c r="M686" s="5"/>
      <c r="N686" s="5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2.75" hidden="false" customHeight="true" outlineLevel="0" collapsed="false">
      <c r="A687" s="2"/>
      <c r="B687" s="2"/>
      <c r="C687" s="2"/>
      <c r="D687" s="3"/>
      <c r="E687" s="3"/>
      <c r="F687" s="2"/>
      <c r="G687" s="2"/>
      <c r="H687" s="2"/>
      <c r="I687" s="2"/>
      <c r="J687" s="2"/>
      <c r="K687" s="2"/>
      <c r="L687" s="4"/>
      <c r="M687" s="5"/>
      <c r="N687" s="5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2.75" hidden="false" customHeight="true" outlineLevel="0" collapsed="false">
      <c r="A688" s="2"/>
      <c r="B688" s="2"/>
      <c r="C688" s="2"/>
      <c r="D688" s="3"/>
      <c r="E688" s="3"/>
      <c r="F688" s="2"/>
      <c r="G688" s="2"/>
      <c r="H688" s="2"/>
      <c r="I688" s="2"/>
      <c r="J688" s="2"/>
      <c r="K688" s="2"/>
      <c r="L688" s="4"/>
      <c r="M688" s="5"/>
      <c r="N688" s="5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2.75" hidden="false" customHeight="true" outlineLevel="0" collapsed="false">
      <c r="A689" s="2"/>
      <c r="B689" s="2"/>
      <c r="C689" s="2"/>
      <c r="D689" s="3"/>
      <c r="E689" s="3"/>
      <c r="F689" s="2"/>
      <c r="G689" s="2"/>
      <c r="H689" s="2"/>
      <c r="I689" s="2"/>
      <c r="J689" s="2"/>
      <c r="K689" s="2"/>
      <c r="L689" s="4"/>
      <c r="M689" s="5"/>
      <c r="N689" s="5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2.75" hidden="false" customHeight="true" outlineLevel="0" collapsed="false">
      <c r="A690" s="2"/>
      <c r="B690" s="2"/>
      <c r="C690" s="2"/>
      <c r="D690" s="3"/>
      <c r="E690" s="3"/>
      <c r="F690" s="2"/>
      <c r="G690" s="2"/>
      <c r="H690" s="2"/>
      <c r="I690" s="2"/>
      <c r="J690" s="2"/>
      <c r="K690" s="2"/>
      <c r="L690" s="4"/>
      <c r="M690" s="5"/>
      <c r="N690" s="5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2.75" hidden="false" customHeight="true" outlineLevel="0" collapsed="false">
      <c r="A691" s="2"/>
      <c r="B691" s="2"/>
      <c r="C691" s="2"/>
      <c r="D691" s="3"/>
      <c r="E691" s="3"/>
      <c r="F691" s="2"/>
      <c r="G691" s="2"/>
      <c r="H691" s="2"/>
      <c r="I691" s="2"/>
      <c r="J691" s="2"/>
      <c r="K691" s="2"/>
      <c r="L691" s="4"/>
      <c r="M691" s="5"/>
      <c r="N691" s="5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2.75" hidden="false" customHeight="true" outlineLevel="0" collapsed="false">
      <c r="A692" s="2"/>
      <c r="B692" s="2"/>
      <c r="C692" s="2"/>
      <c r="D692" s="3"/>
      <c r="E692" s="3"/>
      <c r="F692" s="2"/>
      <c r="G692" s="2"/>
      <c r="H692" s="2"/>
      <c r="I692" s="2"/>
      <c r="J692" s="2"/>
      <c r="K692" s="2"/>
      <c r="L692" s="4"/>
      <c r="M692" s="5"/>
      <c r="N692" s="5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2.75" hidden="false" customHeight="true" outlineLevel="0" collapsed="false">
      <c r="A693" s="2"/>
      <c r="B693" s="2"/>
      <c r="C693" s="2"/>
      <c r="D693" s="3"/>
      <c r="E693" s="3"/>
      <c r="F693" s="2"/>
      <c r="G693" s="2"/>
      <c r="H693" s="2"/>
      <c r="I693" s="2"/>
      <c r="J693" s="2"/>
      <c r="K693" s="2"/>
      <c r="L693" s="4"/>
      <c r="M693" s="5"/>
      <c r="N693" s="5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2.75" hidden="false" customHeight="true" outlineLevel="0" collapsed="false">
      <c r="A694" s="2"/>
      <c r="B694" s="2"/>
      <c r="C694" s="2"/>
      <c r="D694" s="3"/>
      <c r="E694" s="3"/>
      <c r="F694" s="2"/>
      <c r="G694" s="2"/>
      <c r="H694" s="2"/>
      <c r="I694" s="2"/>
      <c r="J694" s="2"/>
      <c r="K694" s="2"/>
      <c r="L694" s="4"/>
      <c r="M694" s="5"/>
      <c r="N694" s="5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2.75" hidden="false" customHeight="true" outlineLevel="0" collapsed="false">
      <c r="A695" s="2"/>
      <c r="B695" s="2"/>
      <c r="C695" s="2"/>
      <c r="D695" s="3"/>
      <c r="E695" s="3"/>
      <c r="F695" s="2"/>
      <c r="G695" s="2"/>
      <c r="H695" s="2"/>
      <c r="I695" s="2"/>
      <c r="J695" s="2"/>
      <c r="K695" s="2"/>
      <c r="L695" s="4"/>
      <c r="M695" s="5"/>
      <c r="N695" s="5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2.75" hidden="false" customHeight="true" outlineLevel="0" collapsed="false">
      <c r="A696" s="2"/>
      <c r="B696" s="2"/>
      <c r="C696" s="2"/>
      <c r="D696" s="3"/>
      <c r="E696" s="3"/>
      <c r="F696" s="2"/>
      <c r="G696" s="2"/>
      <c r="H696" s="2"/>
      <c r="I696" s="2"/>
      <c r="J696" s="2"/>
      <c r="K696" s="2"/>
      <c r="L696" s="4"/>
      <c r="M696" s="5"/>
      <c r="N696" s="5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2.75" hidden="false" customHeight="true" outlineLevel="0" collapsed="false">
      <c r="A697" s="2"/>
      <c r="B697" s="2"/>
      <c r="C697" s="2"/>
      <c r="D697" s="3"/>
      <c r="E697" s="3"/>
      <c r="F697" s="2"/>
      <c r="G697" s="2"/>
      <c r="H697" s="2"/>
      <c r="I697" s="2"/>
      <c r="J697" s="2"/>
      <c r="K697" s="2"/>
      <c r="L697" s="4"/>
      <c r="M697" s="5"/>
      <c r="N697" s="5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2.75" hidden="false" customHeight="true" outlineLevel="0" collapsed="false">
      <c r="A698" s="2"/>
      <c r="B698" s="2"/>
      <c r="C698" s="2"/>
      <c r="D698" s="3"/>
      <c r="E698" s="3"/>
      <c r="F698" s="2"/>
      <c r="G698" s="2"/>
      <c r="H698" s="2"/>
      <c r="I698" s="2"/>
      <c r="J698" s="2"/>
      <c r="K698" s="2"/>
      <c r="L698" s="4"/>
      <c r="M698" s="5"/>
      <c r="N698" s="5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2.75" hidden="false" customHeight="true" outlineLevel="0" collapsed="false">
      <c r="A699" s="2"/>
      <c r="B699" s="2"/>
      <c r="C699" s="2"/>
      <c r="D699" s="3"/>
      <c r="E699" s="3"/>
      <c r="F699" s="2"/>
      <c r="G699" s="2"/>
      <c r="H699" s="2"/>
      <c r="I699" s="2"/>
      <c r="J699" s="2"/>
      <c r="K699" s="2"/>
      <c r="L699" s="4"/>
      <c r="M699" s="5"/>
      <c r="N699" s="5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2.75" hidden="false" customHeight="true" outlineLevel="0" collapsed="false">
      <c r="A700" s="2"/>
      <c r="B700" s="2"/>
      <c r="C700" s="2"/>
      <c r="D700" s="3"/>
      <c r="E700" s="3"/>
      <c r="F700" s="2"/>
      <c r="G700" s="2"/>
      <c r="H700" s="2"/>
      <c r="I700" s="2"/>
      <c r="J700" s="2"/>
      <c r="K700" s="2"/>
      <c r="L700" s="4"/>
      <c r="M700" s="5"/>
      <c r="N700" s="5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2.75" hidden="false" customHeight="true" outlineLevel="0" collapsed="false">
      <c r="A701" s="2"/>
      <c r="B701" s="2"/>
      <c r="C701" s="2"/>
      <c r="D701" s="3"/>
      <c r="E701" s="3"/>
      <c r="F701" s="2"/>
      <c r="G701" s="2"/>
      <c r="H701" s="2"/>
      <c r="I701" s="2"/>
      <c r="J701" s="2"/>
      <c r="K701" s="2"/>
      <c r="L701" s="4"/>
      <c r="M701" s="5"/>
      <c r="N701" s="5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2.75" hidden="false" customHeight="true" outlineLevel="0" collapsed="false">
      <c r="A702" s="2"/>
      <c r="B702" s="2"/>
      <c r="C702" s="2"/>
      <c r="D702" s="3"/>
      <c r="E702" s="3"/>
      <c r="F702" s="2"/>
      <c r="G702" s="2"/>
      <c r="H702" s="2"/>
      <c r="I702" s="2"/>
      <c r="J702" s="2"/>
      <c r="K702" s="2"/>
      <c r="L702" s="4"/>
      <c r="M702" s="5"/>
      <c r="N702" s="5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2.75" hidden="false" customHeight="true" outlineLevel="0" collapsed="false">
      <c r="A703" s="2"/>
      <c r="B703" s="2"/>
      <c r="C703" s="2"/>
      <c r="D703" s="3"/>
      <c r="E703" s="3"/>
      <c r="F703" s="2"/>
      <c r="G703" s="2"/>
      <c r="H703" s="2"/>
      <c r="I703" s="2"/>
      <c r="J703" s="2"/>
      <c r="K703" s="2"/>
      <c r="L703" s="4"/>
      <c r="M703" s="5"/>
      <c r="N703" s="5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2.75" hidden="false" customHeight="true" outlineLevel="0" collapsed="false">
      <c r="A704" s="2"/>
      <c r="B704" s="2"/>
      <c r="C704" s="2"/>
      <c r="D704" s="3"/>
      <c r="E704" s="3"/>
      <c r="F704" s="2"/>
      <c r="G704" s="2"/>
      <c r="H704" s="2"/>
      <c r="I704" s="2"/>
      <c r="J704" s="2"/>
      <c r="K704" s="2"/>
      <c r="L704" s="4"/>
      <c r="M704" s="5"/>
      <c r="N704" s="5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2.75" hidden="false" customHeight="true" outlineLevel="0" collapsed="false">
      <c r="A705" s="2"/>
      <c r="B705" s="2"/>
      <c r="C705" s="2"/>
      <c r="D705" s="3"/>
      <c r="E705" s="3"/>
      <c r="F705" s="2"/>
      <c r="G705" s="2"/>
      <c r="H705" s="2"/>
      <c r="I705" s="2"/>
      <c r="J705" s="2"/>
      <c r="K705" s="2"/>
      <c r="L705" s="4"/>
      <c r="M705" s="5"/>
      <c r="N705" s="5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2.75" hidden="false" customHeight="true" outlineLevel="0" collapsed="false">
      <c r="A706" s="2"/>
      <c r="B706" s="2"/>
      <c r="C706" s="2"/>
      <c r="D706" s="3"/>
      <c r="E706" s="3"/>
      <c r="F706" s="2"/>
      <c r="G706" s="2"/>
      <c r="H706" s="2"/>
      <c r="I706" s="2"/>
      <c r="J706" s="2"/>
      <c r="K706" s="2"/>
      <c r="L706" s="4"/>
      <c r="M706" s="5"/>
      <c r="N706" s="5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2.75" hidden="false" customHeight="true" outlineLevel="0" collapsed="false">
      <c r="A707" s="2"/>
      <c r="B707" s="2"/>
      <c r="C707" s="2"/>
      <c r="D707" s="3"/>
      <c r="E707" s="3"/>
      <c r="F707" s="2"/>
      <c r="G707" s="2"/>
      <c r="H707" s="2"/>
      <c r="I707" s="2"/>
      <c r="J707" s="2"/>
      <c r="K707" s="2"/>
      <c r="L707" s="4"/>
      <c r="M707" s="5"/>
      <c r="N707" s="5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2.75" hidden="false" customHeight="true" outlineLevel="0" collapsed="false">
      <c r="A708" s="2"/>
      <c r="B708" s="2"/>
      <c r="C708" s="2"/>
      <c r="D708" s="3"/>
      <c r="E708" s="3"/>
      <c r="F708" s="2"/>
      <c r="G708" s="2"/>
      <c r="H708" s="2"/>
      <c r="I708" s="2"/>
      <c r="J708" s="2"/>
      <c r="K708" s="2"/>
      <c r="L708" s="4"/>
      <c r="M708" s="5"/>
      <c r="N708" s="5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2.75" hidden="false" customHeight="true" outlineLevel="0" collapsed="false">
      <c r="A709" s="2"/>
      <c r="B709" s="2"/>
      <c r="C709" s="2"/>
      <c r="D709" s="3"/>
      <c r="E709" s="3"/>
      <c r="F709" s="2"/>
      <c r="G709" s="2"/>
      <c r="H709" s="2"/>
      <c r="I709" s="2"/>
      <c r="J709" s="2"/>
      <c r="K709" s="2"/>
      <c r="L709" s="4"/>
      <c r="M709" s="5"/>
      <c r="N709" s="5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2.75" hidden="false" customHeight="true" outlineLevel="0" collapsed="false">
      <c r="A710" s="2"/>
      <c r="B710" s="2"/>
      <c r="C710" s="2"/>
      <c r="D710" s="3"/>
      <c r="E710" s="3"/>
      <c r="F710" s="2"/>
      <c r="G710" s="2"/>
      <c r="H710" s="2"/>
      <c r="I710" s="2"/>
      <c r="J710" s="2"/>
      <c r="K710" s="2"/>
      <c r="L710" s="4"/>
      <c r="M710" s="5"/>
      <c r="N710" s="5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2.75" hidden="false" customHeight="true" outlineLevel="0" collapsed="false">
      <c r="A711" s="2"/>
      <c r="B711" s="2"/>
      <c r="C711" s="2"/>
      <c r="D711" s="3"/>
      <c r="E711" s="3"/>
      <c r="F711" s="2"/>
      <c r="G711" s="2"/>
      <c r="H711" s="2"/>
      <c r="I711" s="2"/>
      <c r="J711" s="2"/>
      <c r="K711" s="2"/>
      <c r="L711" s="4"/>
      <c r="M711" s="5"/>
      <c r="N711" s="5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2.75" hidden="false" customHeight="true" outlineLevel="0" collapsed="false">
      <c r="A712" s="2"/>
      <c r="B712" s="2"/>
      <c r="C712" s="2"/>
      <c r="D712" s="3"/>
      <c r="E712" s="3"/>
      <c r="F712" s="2"/>
      <c r="G712" s="2"/>
      <c r="H712" s="2"/>
      <c r="I712" s="2"/>
      <c r="J712" s="2"/>
      <c r="K712" s="2"/>
      <c r="L712" s="4"/>
      <c r="M712" s="5"/>
      <c r="N712" s="5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2.75" hidden="false" customHeight="true" outlineLevel="0" collapsed="false">
      <c r="A713" s="2"/>
      <c r="B713" s="2"/>
      <c r="C713" s="2"/>
      <c r="D713" s="3"/>
      <c r="E713" s="3"/>
      <c r="F713" s="2"/>
      <c r="G713" s="2"/>
      <c r="H713" s="2"/>
      <c r="I713" s="2"/>
      <c r="J713" s="2"/>
      <c r="K713" s="2"/>
      <c r="L713" s="4"/>
      <c r="M713" s="5"/>
      <c r="N713" s="5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2.75" hidden="false" customHeight="true" outlineLevel="0" collapsed="false">
      <c r="A714" s="2"/>
      <c r="B714" s="2"/>
      <c r="C714" s="2"/>
      <c r="D714" s="3"/>
      <c r="E714" s="3"/>
      <c r="F714" s="2"/>
      <c r="G714" s="2"/>
      <c r="H714" s="2"/>
      <c r="I714" s="2"/>
      <c r="J714" s="2"/>
      <c r="K714" s="2"/>
      <c r="L714" s="4"/>
      <c r="M714" s="5"/>
      <c r="N714" s="5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2.75" hidden="false" customHeight="true" outlineLevel="0" collapsed="false">
      <c r="A715" s="2"/>
      <c r="B715" s="2"/>
      <c r="C715" s="2"/>
      <c r="D715" s="3"/>
      <c r="E715" s="3"/>
      <c r="F715" s="2"/>
      <c r="G715" s="2"/>
      <c r="H715" s="2"/>
      <c r="I715" s="2"/>
      <c r="J715" s="2"/>
      <c r="K715" s="2"/>
      <c r="L715" s="4"/>
      <c r="M715" s="5"/>
      <c r="N715" s="5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2.75" hidden="false" customHeight="true" outlineLevel="0" collapsed="false">
      <c r="A716" s="2"/>
      <c r="B716" s="2"/>
      <c r="C716" s="2"/>
      <c r="D716" s="3"/>
      <c r="E716" s="3"/>
      <c r="F716" s="2"/>
      <c r="G716" s="2"/>
      <c r="H716" s="2"/>
      <c r="I716" s="2"/>
      <c r="J716" s="2"/>
      <c r="K716" s="2"/>
      <c r="L716" s="4"/>
      <c r="M716" s="5"/>
      <c r="N716" s="5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2.75" hidden="false" customHeight="true" outlineLevel="0" collapsed="false">
      <c r="A717" s="2"/>
      <c r="B717" s="2"/>
      <c r="C717" s="2"/>
      <c r="D717" s="3"/>
      <c r="E717" s="3"/>
      <c r="F717" s="2"/>
      <c r="G717" s="2"/>
      <c r="H717" s="2"/>
      <c r="I717" s="2"/>
      <c r="J717" s="2"/>
      <c r="K717" s="2"/>
      <c r="L717" s="4"/>
      <c r="M717" s="5"/>
      <c r="N717" s="5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2.75" hidden="false" customHeight="true" outlineLevel="0" collapsed="false">
      <c r="A718" s="2"/>
      <c r="B718" s="2"/>
      <c r="C718" s="2"/>
      <c r="D718" s="3"/>
      <c r="E718" s="3"/>
      <c r="F718" s="2"/>
      <c r="G718" s="2"/>
      <c r="H718" s="2"/>
      <c r="I718" s="2"/>
      <c r="J718" s="2"/>
      <c r="K718" s="2"/>
      <c r="L718" s="4"/>
      <c r="M718" s="5"/>
      <c r="N718" s="5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2.75" hidden="false" customHeight="true" outlineLevel="0" collapsed="false">
      <c r="A719" s="2"/>
      <c r="B719" s="2"/>
      <c r="C719" s="2"/>
      <c r="D719" s="3"/>
      <c r="E719" s="3"/>
      <c r="F719" s="2"/>
      <c r="G719" s="2"/>
      <c r="H719" s="2"/>
      <c r="I719" s="2"/>
      <c r="J719" s="2"/>
      <c r="K719" s="2"/>
      <c r="L719" s="4"/>
      <c r="M719" s="5"/>
      <c r="N719" s="5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2.75" hidden="false" customHeight="true" outlineLevel="0" collapsed="false">
      <c r="A720" s="2"/>
      <c r="B720" s="2"/>
      <c r="C720" s="2"/>
      <c r="D720" s="3"/>
      <c r="E720" s="3"/>
      <c r="F720" s="2"/>
      <c r="G720" s="2"/>
      <c r="H720" s="2"/>
      <c r="I720" s="2"/>
      <c r="J720" s="2"/>
      <c r="K720" s="2"/>
      <c r="L720" s="4"/>
      <c r="M720" s="5"/>
      <c r="N720" s="5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2.75" hidden="false" customHeight="true" outlineLevel="0" collapsed="false">
      <c r="A721" s="2"/>
      <c r="B721" s="2"/>
      <c r="C721" s="2"/>
      <c r="D721" s="3"/>
      <c r="E721" s="3"/>
      <c r="F721" s="2"/>
      <c r="G721" s="2"/>
      <c r="H721" s="2"/>
      <c r="I721" s="2"/>
      <c r="J721" s="2"/>
      <c r="K721" s="2"/>
      <c r="L721" s="4"/>
      <c r="M721" s="5"/>
      <c r="N721" s="5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2.75" hidden="false" customHeight="true" outlineLevel="0" collapsed="false">
      <c r="A722" s="2"/>
      <c r="B722" s="2"/>
      <c r="C722" s="2"/>
      <c r="D722" s="3"/>
      <c r="E722" s="3"/>
      <c r="F722" s="2"/>
      <c r="G722" s="2"/>
      <c r="H722" s="2"/>
      <c r="I722" s="2"/>
      <c r="J722" s="2"/>
      <c r="K722" s="2"/>
      <c r="L722" s="4"/>
      <c r="M722" s="5"/>
      <c r="N722" s="5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2.75" hidden="false" customHeight="true" outlineLevel="0" collapsed="false">
      <c r="A723" s="2"/>
      <c r="B723" s="2"/>
      <c r="C723" s="2"/>
      <c r="D723" s="3"/>
      <c r="E723" s="3"/>
      <c r="F723" s="2"/>
      <c r="G723" s="2"/>
      <c r="H723" s="2"/>
      <c r="I723" s="2"/>
      <c r="J723" s="2"/>
      <c r="K723" s="2"/>
      <c r="L723" s="4"/>
      <c r="M723" s="5"/>
      <c r="N723" s="5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2.75" hidden="false" customHeight="true" outlineLevel="0" collapsed="false">
      <c r="A724" s="2"/>
      <c r="B724" s="2"/>
      <c r="C724" s="2"/>
      <c r="D724" s="3"/>
      <c r="E724" s="3"/>
      <c r="F724" s="2"/>
      <c r="G724" s="2"/>
      <c r="H724" s="2"/>
      <c r="I724" s="2"/>
      <c r="J724" s="2"/>
      <c r="K724" s="2"/>
      <c r="L724" s="4"/>
      <c r="M724" s="5"/>
      <c r="N724" s="5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2.75" hidden="false" customHeight="true" outlineLevel="0" collapsed="false">
      <c r="A725" s="2"/>
      <c r="B725" s="2"/>
      <c r="C725" s="2"/>
      <c r="D725" s="3"/>
      <c r="E725" s="3"/>
      <c r="F725" s="2"/>
      <c r="G725" s="2"/>
      <c r="H725" s="2"/>
      <c r="I725" s="2"/>
      <c r="J725" s="2"/>
      <c r="K725" s="2"/>
      <c r="L725" s="4"/>
      <c r="M725" s="5"/>
      <c r="N725" s="5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2.75" hidden="false" customHeight="true" outlineLevel="0" collapsed="false">
      <c r="A726" s="2"/>
      <c r="B726" s="2"/>
      <c r="C726" s="2"/>
      <c r="D726" s="3"/>
      <c r="E726" s="3"/>
      <c r="F726" s="2"/>
      <c r="G726" s="2"/>
      <c r="H726" s="2"/>
      <c r="I726" s="2"/>
      <c r="J726" s="2"/>
      <c r="K726" s="2"/>
      <c r="L726" s="4"/>
      <c r="M726" s="5"/>
      <c r="N726" s="5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2.75" hidden="false" customHeight="true" outlineLevel="0" collapsed="false">
      <c r="A727" s="2"/>
      <c r="B727" s="2"/>
      <c r="C727" s="2"/>
      <c r="D727" s="3"/>
      <c r="E727" s="3"/>
      <c r="F727" s="2"/>
      <c r="G727" s="2"/>
      <c r="H727" s="2"/>
      <c r="I727" s="2"/>
      <c r="J727" s="2"/>
      <c r="K727" s="2"/>
      <c r="L727" s="4"/>
      <c r="M727" s="5"/>
      <c r="N727" s="5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2.75" hidden="false" customHeight="true" outlineLevel="0" collapsed="false">
      <c r="A728" s="2"/>
      <c r="B728" s="2"/>
      <c r="C728" s="2"/>
      <c r="D728" s="3"/>
      <c r="E728" s="3"/>
      <c r="F728" s="2"/>
      <c r="G728" s="2"/>
      <c r="H728" s="2"/>
      <c r="I728" s="2"/>
      <c r="J728" s="2"/>
      <c r="K728" s="2"/>
      <c r="L728" s="4"/>
      <c r="M728" s="5"/>
      <c r="N728" s="5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2.75" hidden="false" customHeight="true" outlineLevel="0" collapsed="false">
      <c r="A729" s="2"/>
      <c r="B729" s="2"/>
      <c r="C729" s="2"/>
      <c r="D729" s="3"/>
      <c r="E729" s="3"/>
      <c r="F729" s="2"/>
      <c r="G729" s="2"/>
      <c r="H729" s="2"/>
      <c r="I729" s="2"/>
      <c r="J729" s="2"/>
      <c r="K729" s="2"/>
      <c r="L729" s="4"/>
      <c r="M729" s="5"/>
      <c r="N729" s="5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2.75" hidden="false" customHeight="true" outlineLevel="0" collapsed="false">
      <c r="A730" s="2"/>
      <c r="B730" s="2"/>
      <c r="C730" s="2"/>
      <c r="D730" s="3"/>
      <c r="E730" s="3"/>
      <c r="F730" s="2"/>
      <c r="G730" s="2"/>
      <c r="H730" s="2"/>
      <c r="I730" s="2"/>
      <c r="J730" s="2"/>
      <c r="K730" s="2"/>
      <c r="L730" s="4"/>
      <c r="M730" s="5"/>
      <c r="N730" s="5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2.75" hidden="false" customHeight="true" outlineLevel="0" collapsed="false">
      <c r="A731" s="2"/>
      <c r="B731" s="2"/>
      <c r="C731" s="2"/>
      <c r="D731" s="3"/>
      <c r="E731" s="3"/>
      <c r="F731" s="2"/>
      <c r="G731" s="2"/>
      <c r="H731" s="2"/>
      <c r="I731" s="2"/>
      <c r="J731" s="2"/>
      <c r="K731" s="2"/>
      <c r="L731" s="4"/>
      <c r="M731" s="5"/>
      <c r="N731" s="5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2.75" hidden="false" customHeight="true" outlineLevel="0" collapsed="false">
      <c r="A732" s="2"/>
      <c r="B732" s="2"/>
      <c r="C732" s="2"/>
      <c r="D732" s="3"/>
      <c r="E732" s="3"/>
      <c r="F732" s="2"/>
      <c r="G732" s="2"/>
      <c r="H732" s="2"/>
      <c r="I732" s="2"/>
      <c r="J732" s="2"/>
      <c r="K732" s="2"/>
      <c r="L732" s="4"/>
      <c r="M732" s="5"/>
      <c r="N732" s="5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2.75" hidden="false" customHeight="true" outlineLevel="0" collapsed="false">
      <c r="A733" s="2"/>
      <c r="B733" s="2"/>
      <c r="C733" s="2"/>
      <c r="D733" s="3"/>
      <c r="E733" s="3"/>
      <c r="F733" s="2"/>
      <c r="G733" s="2"/>
      <c r="H733" s="2"/>
      <c r="I733" s="2"/>
      <c r="J733" s="2"/>
      <c r="K733" s="2"/>
      <c r="L733" s="4"/>
      <c r="M733" s="5"/>
      <c r="N733" s="5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2.75" hidden="false" customHeight="true" outlineLevel="0" collapsed="false">
      <c r="A734" s="2"/>
      <c r="B734" s="2"/>
      <c r="C734" s="2"/>
      <c r="D734" s="3"/>
      <c r="E734" s="3"/>
      <c r="F734" s="2"/>
      <c r="G734" s="2"/>
      <c r="H734" s="2"/>
      <c r="I734" s="2"/>
      <c r="J734" s="2"/>
      <c r="K734" s="2"/>
      <c r="L734" s="4"/>
      <c r="M734" s="5"/>
      <c r="N734" s="5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2.75" hidden="false" customHeight="true" outlineLevel="0" collapsed="false">
      <c r="A735" s="2"/>
      <c r="B735" s="2"/>
      <c r="C735" s="2"/>
      <c r="D735" s="3"/>
      <c r="E735" s="3"/>
      <c r="F735" s="2"/>
      <c r="G735" s="2"/>
      <c r="H735" s="2"/>
      <c r="I735" s="2"/>
      <c r="J735" s="2"/>
      <c r="K735" s="2"/>
      <c r="L735" s="4"/>
      <c r="M735" s="5"/>
      <c r="N735" s="5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2.75" hidden="false" customHeight="true" outlineLevel="0" collapsed="false">
      <c r="A736" s="2"/>
      <c r="B736" s="2"/>
      <c r="C736" s="2"/>
      <c r="D736" s="3"/>
      <c r="E736" s="3"/>
      <c r="F736" s="2"/>
      <c r="G736" s="2"/>
      <c r="H736" s="2"/>
      <c r="I736" s="2"/>
      <c r="J736" s="2"/>
      <c r="K736" s="2"/>
      <c r="L736" s="4"/>
      <c r="M736" s="5"/>
      <c r="N736" s="5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2.75" hidden="false" customHeight="true" outlineLevel="0" collapsed="false">
      <c r="A737" s="2"/>
      <c r="B737" s="2"/>
      <c r="C737" s="2"/>
      <c r="D737" s="3"/>
      <c r="E737" s="3"/>
      <c r="F737" s="2"/>
      <c r="G737" s="2"/>
      <c r="H737" s="2"/>
      <c r="I737" s="2"/>
      <c r="J737" s="2"/>
      <c r="K737" s="2"/>
      <c r="L737" s="4"/>
      <c r="M737" s="5"/>
      <c r="N737" s="5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2.75" hidden="false" customHeight="true" outlineLevel="0" collapsed="false">
      <c r="A738" s="2"/>
      <c r="B738" s="2"/>
      <c r="C738" s="2"/>
      <c r="D738" s="3"/>
      <c r="E738" s="3"/>
      <c r="F738" s="2"/>
      <c r="G738" s="2"/>
      <c r="H738" s="2"/>
      <c r="I738" s="2"/>
      <c r="J738" s="2"/>
      <c r="K738" s="2"/>
      <c r="L738" s="4"/>
      <c r="M738" s="5"/>
      <c r="N738" s="5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2.75" hidden="false" customHeight="true" outlineLevel="0" collapsed="false">
      <c r="A739" s="2"/>
      <c r="B739" s="2"/>
      <c r="C739" s="2"/>
      <c r="D739" s="3"/>
      <c r="E739" s="3"/>
      <c r="F739" s="2"/>
      <c r="G739" s="2"/>
      <c r="H739" s="2"/>
      <c r="I739" s="2"/>
      <c r="J739" s="2"/>
      <c r="K739" s="2"/>
      <c r="L739" s="4"/>
      <c r="M739" s="5"/>
      <c r="N739" s="5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2.75" hidden="false" customHeight="true" outlineLevel="0" collapsed="false">
      <c r="A740" s="2"/>
      <c r="B740" s="2"/>
      <c r="C740" s="2"/>
      <c r="D740" s="3"/>
      <c r="E740" s="3"/>
      <c r="F740" s="2"/>
      <c r="G740" s="2"/>
      <c r="H740" s="2"/>
      <c r="I740" s="2"/>
      <c r="J740" s="2"/>
      <c r="K740" s="2"/>
      <c r="L740" s="4"/>
      <c r="M740" s="5"/>
      <c r="N740" s="5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2.75" hidden="false" customHeight="true" outlineLevel="0" collapsed="false">
      <c r="A741" s="2"/>
      <c r="B741" s="2"/>
      <c r="C741" s="2"/>
      <c r="D741" s="3"/>
      <c r="E741" s="3"/>
      <c r="F741" s="2"/>
      <c r="G741" s="2"/>
      <c r="H741" s="2"/>
      <c r="I741" s="2"/>
      <c r="J741" s="2"/>
      <c r="K741" s="2"/>
      <c r="L741" s="4"/>
      <c r="M741" s="5"/>
      <c r="N741" s="5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2.75" hidden="false" customHeight="true" outlineLevel="0" collapsed="false">
      <c r="A742" s="2"/>
      <c r="B742" s="2"/>
      <c r="C742" s="2"/>
      <c r="D742" s="3"/>
      <c r="E742" s="3"/>
      <c r="F742" s="2"/>
      <c r="G742" s="2"/>
      <c r="H742" s="2"/>
      <c r="I742" s="2"/>
      <c r="J742" s="2"/>
      <c r="K742" s="2"/>
      <c r="L742" s="4"/>
      <c r="M742" s="5"/>
      <c r="N742" s="5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2.75" hidden="false" customHeight="true" outlineLevel="0" collapsed="false">
      <c r="A743" s="2"/>
      <c r="B743" s="2"/>
      <c r="C743" s="2"/>
      <c r="D743" s="3"/>
      <c r="E743" s="3"/>
      <c r="F743" s="2"/>
      <c r="G743" s="2"/>
      <c r="H743" s="2"/>
      <c r="I743" s="2"/>
      <c r="J743" s="2"/>
      <c r="K743" s="2"/>
      <c r="L743" s="4"/>
      <c r="M743" s="5"/>
      <c r="N743" s="5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2.75" hidden="false" customHeight="true" outlineLevel="0" collapsed="false">
      <c r="A744" s="2"/>
      <c r="B744" s="2"/>
      <c r="C744" s="2"/>
      <c r="D744" s="3"/>
      <c r="E744" s="3"/>
      <c r="F744" s="2"/>
      <c r="G744" s="2"/>
      <c r="H744" s="2"/>
      <c r="I744" s="2"/>
      <c r="J744" s="2"/>
      <c r="K744" s="2"/>
      <c r="L744" s="4"/>
      <c r="M744" s="5"/>
      <c r="N744" s="5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2.75" hidden="false" customHeight="true" outlineLevel="0" collapsed="false">
      <c r="A745" s="2"/>
      <c r="B745" s="2"/>
      <c r="C745" s="2"/>
      <c r="D745" s="3"/>
      <c r="E745" s="3"/>
      <c r="F745" s="2"/>
      <c r="G745" s="2"/>
      <c r="H745" s="2"/>
      <c r="I745" s="2"/>
      <c r="J745" s="2"/>
      <c r="K745" s="2"/>
      <c r="L745" s="4"/>
      <c r="M745" s="5"/>
      <c r="N745" s="5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2.75" hidden="false" customHeight="true" outlineLevel="0" collapsed="false">
      <c r="A746" s="2"/>
      <c r="B746" s="2"/>
      <c r="C746" s="2"/>
      <c r="D746" s="3"/>
      <c r="E746" s="3"/>
      <c r="F746" s="2"/>
      <c r="G746" s="2"/>
      <c r="H746" s="2"/>
      <c r="I746" s="2"/>
      <c r="J746" s="2"/>
      <c r="K746" s="2"/>
      <c r="L746" s="4"/>
      <c r="M746" s="5"/>
      <c r="N746" s="5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2.75" hidden="false" customHeight="true" outlineLevel="0" collapsed="false">
      <c r="A747" s="2"/>
      <c r="B747" s="2"/>
      <c r="C747" s="2"/>
      <c r="D747" s="3"/>
      <c r="E747" s="3"/>
      <c r="F747" s="2"/>
      <c r="G747" s="2"/>
      <c r="H747" s="2"/>
      <c r="I747" s="2"/>
      <c r="J747" s="2"/>
      <c r="K747" s="2"/>
      <c r="L747" s="4"/>
      <c r="M747" s="5"/>
      <c r="N747" s="5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2.75" hidden="false" customHeight="true" outlineLevel="0" collapsed="false">
      <c r="A748" s="2"/>
      <c r="B748" s="2"/>
      <c r="C748" s="2"/>
      <c r="D748" s="3"/>
      <c r="E748" s="3"/>
      <c r="F748" s="2"/>
      <c r="G748" s="2"/>
      <c r="H748" s="2"/>
      <c r="I748" s="2"/>
      <c r="J748" s="2"/>
      <c r="K748" s="2"/>
      <c r="L748" s="4"/>
      <c r="M748" s="5"/>
      <c r="N748" s="5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2.75" hidden="false" customHeight="true" outlineLevel="0" collapsed="false">
      <c r="A749" s="2"/>
      <c r="B749" s="2"/>
      <c r="C749" s="2"/>
      <c r="D749" s="3"/>
      <c r="E749" s="3"/>
      <c r="F749" s="2"/>
      <c r="G749" s="2"/>
      <c r="H749" s="2"/>
      <c r="I749" s="2"/>
      <c r="J749" s="2"/>
      <c r="K749" s="2"/>
      <c r="L749" s="4"/>
      <c r="M749" s="5"/>
      <c r="N749" s="5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2.75" hidden="false" customHeight="true" outlineLevel="0" collapsed="false">
      <c r="A750" s="2"/>
      <c r="B750" s="2"/>
      <c r="C750" s="2"/>
      <c r="D750" s="3"/>
      <c r="E750" s="3"/>
      <c r="F750" s="2"/>
      <c r="G750" s="2"/>
      <c r="H750" s="2"/>
      <c r="I750" s="2"/>
      <c r="J750" s="2"/>
      <c r="K750" s="2"/>
      <c r="L750" s="4"/>
      <c r="M750" s="5"/>
      <c r="N750" s="5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2.75" hidden="false" customHeight="true" outlineLevel="0" collapsed="false">
      <c r="A751" s="2"/>
      <c r="B751" s="2"/>
      <c r="C751" s="2"/>
      <c r="D751" s="3"/>
      <c r="E751" s="3"/>
      <c r="F751" s="2"/>
      <c r="G751" s="2"/>
      <c r="H751" s="2"/>
      <c r="I751" s="2"/>
      <c r="J751" s="2"/>
      <c r="K751" s="2"/>
      <c r="L751" s="4"/>
      <c r="M751" s="5"/>
      <c r="N751" s="5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2.75" hidden="false" customHeight="true" outlineLevel="0" collapsed="false">
      <c r="A752" s="2"/>
      <c r="B752" s="2"/>
      <c r="C752" s="2"/>
      <c r="D752" s="3"/>
      <c r="E752" s="3"/>
      <c r="F752" s="2"/>
      <c r="G752" s="2"/>
      <c r="H752" s="2"/>
      <c r="I752" s="2"/>
      <c r="J752" s="2"/>
      <c r="K752" s="2"/>
      <c r="L752" s="4"/>
      <c r="M752" s="5"/>
      <c r="N752" s="5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2.75" hidden="false" customHeight="true" outlineLevel="0" collapsed="false">
      <c r="A753" s="2"/>
      <c r="B753" s="2"/>
      <c r="C753" s="2"/>
      <c r="D753" s="3"/>
      <c r="E753" s="3"/>
      <c r="F753" s="2"/>
      <c r="G753" s="2"/>
      <c r="H753" s="2"/>
      <c r="I753" s="2"/>
      <c r="J753" s="2"/>
      <c r="K753" s="2"/>
      <c r="L753" s="4"/>
      <c r="M753" s="5"/>
      <c r="N753" s="5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2.75" hidden="false" customHeight="true" outlineLevel="0" collapsed="false">
      <c r="A754" s="2"/>
      <c r="B754" s="2"/>
      <c r="C754" s="2"/>
      <c r="D754" s="3"/>
      <c r="E754" s="3"/>
      <c r="F754" s="2"/>
      <c r="G754" s="2"/>
      <c r="H754" s="2"/>
      <c r="I754" s="2"/>
      <c r="J754" s="2"/>
      <c r="K754" s="2"/>
      <c r="L754" s="4"/>
      <c r="M754" s="5"/>
      <c r="N754" s="5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2.75" hidden="false" customHeight="true" outlineLevel="0" collapsed="false">
      <c r="A755" s="2"/>
      <c r="B755" s="2"/>
      <c r="C755" s="2"/>
      <c r="D755" s="3"/>
      <c r="E755" s="3"/>
      <c r="F755" s="2"/>
      <c r="G755" s="2"/>
      <c r="H755" s="2"/>
      <c r="I755" s="2"/>
      <c r="J755" s="2"/>
      <c r="K755" s="2"/>
      <c r="L755" s="4"/>
      <c r="M755" s="5"/>
      <c r="N755" s="5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2.75" hidden="false" customHeight="true" outlineLevel="0" collapsed="false">
      <c r="A756" s="2"/>
      <c r="B756" s="2"/>
      <c r="C756" s="2"/>
      <c r="D756" s="3"/>
      <c r="E756" s="3"/>
      <c r="F756" s="2"/>
      <c r="G756" s="2"/>
      <c r="H756" s="2"/>
      <c r="I756" s="2"/>
      <c r="J756" s="2"/>
      <c r="K756" s="2"/>
      <c r="L756" s="4"/>
      <c r="M756" s="5"/>
      <c r="N756" s="5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2.75" hidden="false" customHeight="true" outlineLevel="0" collapsed="false">
      <c r="A757" s="2"/>
      <c r="B757" s="2"/>
      <c r="C757" s="2"/>
      <c r="D757" s="3"/>
      <c r="E757" s="3"/>
      <c r="F757" s="2"/>
      <c r="G757" s="2"/>
      <c r="H757" s="2"/>
      <c r="I757" s="2"/>
      <c r="J757" s="2"/>
      <c r="K757" s="2"/>
      <c r="L757" s="4"/>
      <c r="M757" s="5"/>
      <c r="N757" s="5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2.75" hidden="false" customHeight="true" outlineLevel="0" collapsed="false">
      <c r="A758" s="2"/>
      <c r="B758" s="2"/>
      <c r="C758" s="2"/>
      <c r="D758" s="3"/>
      <c r="E758" s="3"/>
      <c r="F758" s="2"/>
      <c r="G758" s="2"/>
      <c r="H758" s="2"/>
      <c r="I758" s="2"/>
      <c r="J758" s="2"/>
      <c r="K758" s="2"/>
      <c r="L758" s="4"/>
      <c r="M758" s="5"/>
      <c r="N758" s="5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2.75" hidden="false" customHeight="true" outlineLevel="0" collapsed="false">
      <c r="A759" s="2"/>
      <c r="B759" s="2"/>
      <c r="C759" s="2"/>
      <c r="D759" s="3"/>
      <c r="E759" s="3"/>
      <c r="F759" s="2"/>
      <c r="G759" s="2"/>
      <c r="H759" s="2"/>
      <c r="I759" s="2"/>
      <c r="J759" s="2"/>
      <c r="K759" s="2"/>
      <c r="L759" s="4"/>
      <c r="M759" s="5"/>
      <c r="N759" s="5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2.75" hidden="false" customHeight="true" outlineLevel="0" collapsed="false">
      <c r="A760" s="2"/>
      <c r="B760" s="2"/>
      <c r="C760" s="2"/>
      <c r="D760" s="3"/>
      <c r="E760" s="3"/>
      <c r="F760" s="2"/>
      <c r="G760" s="2"/>
      <c r="H760" s="2"/>
      <c r="I760" s="2"/>
      <c r="J760" s="2"/>
      <c r="K760" s="2"/>
      <c r="L760" s="4"/>
      <c r="M760" s="5"/>
      <c r="N760" s="5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2.75" hidden="false" customHeight="true" outlineLevel="0" collapsed="false">
      <c r="A761" s="2"/>
      <c r="B761" s="2"/>
      <c r="C761" s="2"/>
      <c r="D761" s="3"/>
      <c r="E761" s="3"/>
      <c r="F761" s="2"/>
      <c r="G761" s="2"/>
      <c r="H761" s="2"/>
      <c r="I761" s="2"/>
      <c r="J761" s="2"/>
      <c r="K761" s="2"/>
      <c r="L761" s="4"/>
      <c r="M761" s="5"/>
      <c r="N761" s="5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2.75" hidden="false" customHeight="true" outlineLevel="0" collapsed="false">
      <c r="A762" s="2"/>
      <c r="B762" s="2"/>
      <c r="C762" s="2"/>
      <c r="D762" s="3"/>
      <c r="E762" s="3"/>
      <c r="F762" s="2"/>
      <c r="G762" s="2"/>
      <c r="H762" s="2"/>
      <c r="I762" s="2"/>
      <c r="J762" s="2"/>
      <c r="K762" s="2"/>
      <c r="L762" s="4"/>
      <c r="M762" s="5"/>
      <c r="N762" s="5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2.75" hidden="false" customHeight="true" outlineLevel="0" collapsed="false">
      <c r="A763" s="2"/>
      <c r="B763" s="2"/>
      <c r="C763" s="2"/>
      <c r="D763" s="3"/>
      <c r="E763" s="3"/>
      <c r="F763" s="2"/>
      <c r="G763" s="2"/>
      <c r="H763" s="2"/>
      <c r="I763" s="2"/>
      <c r="J763" s="2"/>
      <c r="K763" s="2"/>
      <c r="L763" s="4"/>
      <c r="M763" s="5"/>
      <c r="N763" s="5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2.75" hidden="false" customHeight="true" outlineLevel="0" collapsed="false">
      <c r="A764" s="2"/>
      <c r="B764" s="2"/>
      <c r="C764" s="2"/>
      <c r="D764" s="3"/>
      <c r="E764" s="3"/>
      <c r="F764" s="2"/>
      <c r="G764" s="2"/>
      <c r="H764" s="2"/>
      <c r="I764" s="2"/>
      <c r="J764" s="2"/>
      <c r="K764" s="2"/>
      <c r="L764" s="4"/>
      <c r="M764" s="5"/>
      <c r="N764" s="5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2.75" hidden="false" customHeight="true" outlineLevel="0" collapsed="false">
      <c r="A765" s="2"/>
      <c r="B765" s="2"/>
      <c r="C765" s="2"/>
      <c r="D765" s="3"/>
      <c r="E765" s="3"/>
      <c r="F765" s="2"/>
      <c r="G765" s="2"/>
      <c r="H765" s="2"/>
      <c r="I765" s="2"/>
      <c r="J765" s="2"/>
      <c r="K765" s="2"/>
      <c r="L765" s="4"/>
      <c r="M765" s="5"/>
      <c r="N765" s="5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2.75" hidden="false" customHeight="true" outlineLevel="0" collapsed="false">
      <c r="A766" s="2"/>
      <c r="B766" s="2"/>
      <c r="C766" s="2"/>
      <c r="D766" s="3"/>
      <c r="E766" s="3"/>
      <c r="F766" s="2"/>
      <c r="G766" s="2"/>
      <c r="H766" s="2"/>
      <c r="I766" s="2"/>
      <c r="J766" s="2"/>
      <c r="K766" s="2"/>
      <c r="L766" s="4"/>
      <c r="M766" s="5"/>
      <c r="N766" s="5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2.75" hidden="false" customHeight="true" outlineLevel="0" collapsed="false">
      <c r="A767" s="2"/>
      <c r="B767" s="2"/>
      <c r="C767" s="2"/>
      <c r="D767" s="3"/>
      <c r="E767" s="3"/>
      <c r="F767" s="2"/>
      <c r="G767" s="2"/>
      <c r="H767" s="2"/>
      <c r="I767" s="2"/>
      <c r="J767" s="2"/>
      <c r="K767" s="2"/>
      <c r="L767" s="4"/>
      <c r="M767" s="5"/>
      <c r="N767" s="5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2.75" hidden="false" customHeight="true" outlineLevel="0" collapsed="false">
      <c r="A768" s="2"/>
      <c r="B768" s="2"/>
      <c r="C768" s="2"/>
      <c r="D768" s="3"/>
      <c r="E768" s="3"/>
      <c r="F768" s="2"/>
      <c r="G768" s="2"/>
      <c r="H768" s="2"/>
      <c r="I768" s="2"/>
      <c r="J768" s="2"/>
      <c r="K768" s="2"/>
      <c r="L768" s="4"/>
      <c r="M768" s="5"/>
      <c r="N768" s="5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2.75" hidden="false" customHeight="true" outlineLevel="0" collapsed="false">
      <c r="A769" s="2"/>
      <c r="B769" s="2"/>
      <c r="C769" s="2"/>
      <c r="D769" s="3"/>
      <c r="E769" s="3"/>
      <c r="F769" s="2"/>
      <c r="G769" s="2"/>
      <c r="H769" s="2"/>
      <c r="I769" s="2"/>
      <c r="J769" s="2"/>
      <c r="K769" s="2"/>
      <c r="L769" s="4"/>
      <c r="M769" s="5"/>
      <c r="N769" s="5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2.75" hidden="false" customHeight="true" outlineLevel="0" collapsed="false">
      <c r="A770" s="2"/>
      <c r="B770" s="2"/>
      <c r="C770" s="2"/>
      <c r="D770" s="3"/>
      <c r="E770" s="3"/>
      <c r="F770" s="2"/>
      <c r="G770" s="2"/>
      <c r="H770" s="2"/>
      <c r="I770" s="2"/>
      <c r="J770" s="2"/>
      <c r="K770" s="2"/>
      <c r="L770" s="4"/>
      <c r="M770" s="5"/>
      <c r="N770" s="5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2.75" hidden="false" customHeight="true" outlineLevel="0" collapsed="false">
      <c r="A771" s="2"/>
      <c r="B771" s="2"/>
      <c r="C771" s="2"/>
      <c r="D771" s="3"/>
      <c r="E771" s="3"/>
      <c r="F771" s="2"/>
      <c r="G771" s="2"/>
      <c r="H771" s="2"/>
      <c r="I771" s="2"/>
      <c r="J771" s="2"/>
      <c r="K771" s="2"/>
      <c r="L771" s="4"/>
      <c r="M771" s="5"/>
      <c r="N771" s="5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2.75" hidden="false" customHeight="true" outlineLevel="0" collapsed="false">
      <c r="A772" s="2"/>
      <c r="B772" s="2"/>
      <c r="C772" s="2"/>
      <c r="D772" s="3"/>
      <c r="E772" s="3"/>
      <c r="F772" s="2"/>
      <c r="G772" s="2"/>
      <c r="H772" s="2"/>
      <c r="I772" s="2"/>
      <c r="J772" s="2"/>
      <c r="K772" s="2"/>
      <c r="L772" s="4"/>
      <c r="M772" s="5"/>
      <c r="N772" s="5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2.75" hidden="false" customHeight="true" outlineLevel="0" collapsed="false">
      <c r="A773" s="2"/>
      <c r="B773" s="2"/>
      <c r="C773" s="2"/>
      <c r="D773" s="3"/>
      <c r="E773" s="3"/>
      <c r="F773" s="2"/>
      <c r="G773" s="2"/>
      <c r="H773" s="2"/>
      <c r="I773" s="2"/>
      <c r="J773" s="2"/>
      <c r="K773" s="2"/>
      <c r="L773" s="4"/>
      <c r="M773" s="5"/>
      <c r="N773" s="5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2.75" hidden="false" customHeight="true" outlineLevel="0" collapsed="false">
      <c r="A774" s="2"/>
      <c r="B774" s="2"/>
      <c r="C774" s="2"/>
      <c r="D774" s="3"/>
      <c r="E774" s="3"/>
      <c r="F774" s="2"/>
      <c r="G774" s="2"/>
      <c r="H774" s="2"/>
      <c r="I774" s="2"/>
      <c r="J774" s="2"/>
      <c r="K774" s="2"/>
      <c r="L774" s="4"/>
      <c r="M774" s="5"/>
      <c r="N774" s="5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2.75" hidden="false" customHeight="true" outlineLevel="0" collapsed="false">
      <c r="A775" s="2"/>
      <c r="B775" s="2"/>
      <c r="C775" s="2"/>
      <c r="D775" s="3"/>
      <c r="E775" s="3"/>
      <c r="F775" s="2"/>
      <c r="G775" s="2"/>
      <c r="H775" s="2"/>
      <c r="I775" s="2"/>
      <c r="J775" s="2"/>
      <c r="K775" s="2"/>
      <c r="L775" s="4"/>
      <c r="M775" s="5"/>
      <c r="N775" s="5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2.75" hidden="false" customHeight="true" outlineLevel="0" collapsed="false">
      <c r="A776" s="2"/>
      <c r="B776" s="2"/>
      <c r="C776" s="2"/>
      <c r="D776" s="3"/>
      <c r="E776" s="3"/>
      <c r="F776" s="2"/>
      <c r="G776" s="2"/>
      <c r="H776" s="2"/>
      <c r="I776" s="2"/>
      <c r="J776" s="2"/>
      <c r="K776" s="2"/>
      <c r="L776" s="4"/>
      <c r="M776" s="5"/>
      <c r="N776" s="5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2.75" hidden="false" customHeight="true" outlineLevel="0" collapsed="false">
      <c r="A777" s="2"/>
      <c r="B777" s="2"/>
      <c r="C777" s="2"/>
      <c r="D777" s="3"/>
      <c r="E777" s="3"/>
      <c r="F777" s="2"/>
      <c r="G777" s="2"/>
      <c r="H777" s="2"/>
      <c r="I777" s="2"/>
      <c r="J777" s="2"/>
      <c r="K777" s="2"/>
      <c r="L777" s="4"/>
      <c r="M777" s="5"/>
      <c r="N777" s="5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2.75" hidden="false" customHeight="true" outlineLevel="0" collapsed="false">
      <c r="A778" s="2"/>
      <c r="B778" s="2"/>
      <c r="C778" s="2"/>
      <c r="D778" s="3"/>
      <c r="E778" s="3"/>
      <c r="F778" s="2"/>
      <c r="G778" s="2"/>
      <c r="H778" s="2"/>
      <c r="I778" s="2"/>
      <c r="J778" s="2"/>
      <c r="K778" s="2"/>
      <c r="L778" s="4"/>
      <c r="M778" s="5"/>
      <c r="N778" s="5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2.75" hidden="false" customHeight="true" outlineLevel="0" collapsed="false">
      <c r="A779" s="2"/>
      <c r="B779" s="2"/>
      <c r="C779" s="2"/>
      <c r="D779" s="3"/>
      <c r="E779" s="3"/>
      <c r="F779" s="2"/>
      <c r="G779" s="2"/>
      <c r="H779" s="2"/>
      <c r="I779" s="2"/>
      <c r="J779" s="2"/>
      <c r="K779" s="2"/>
      <c r="L779" s="4"/>
      <c r="M779" s="5"/>
      <c r="N779" s="5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2.75" hidden="false" customHeight="true" outlineLevel="0" collapsed="false">
      <c r="A780" s="2"/>
      <c r="B780" s="2"/>
      <c r="C780" s="2"/>
      <c r="D780" s="3"/>
      <c r="E780" s="3"/>
      <c r="F780" s="2"/>
      <c r="G780" s="2"/>
      <c r="H780" s="2"/>
      <c r="I780" s="2"/>
      <c r="J780" s="2"/>
      <c r="K780" s="2"/>
      <c r="L780" s="4"/>
      <c r="M780" s="5"/>
      <c r="N780" s="5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2.75" hidden="false" customHeight="true" outlineLevel="0" collapsed="false">
      <c r="A781" s="2"/>
      <c r="B781" s="2"/>
      <c r="C781" s="2"/>
      <c r="D781" s="3"/>
      <c r="E781" s="3"/>
      <c r="F781" s="2"/>
      <c r="G781" s="2"/>
      <c r="H781" s="2"/>
      <c r="I781" s="2"/>
      <c r="J781" s="2"/>
      <c r="K781" s="2"/>
      <c r="L781" s="4"/>
      <c r="M781" s="5"/>
      <c r="N781" s="5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2.75" hidden="false" customHeight="true" outlineLevel="0" collapsed="false">
      <c r="A782" s="2"/>
      <c r="B782" s="2"/>
      <c r="C782" s="2"/>
      <c r="D782" s="3"/>
      <c r="E782" s="3"/>
      <c r="F782" s="2"/>
      <c r="G782" s="2"/>
      <c r="H782" s="2"/>
      <c r="I782" s="2"/>
      <c r="J782" s="2"/>
      <c r="K782" s="2"/>
      <c r="L782" s="4"/>
      <c r="M782" s="5"/>
      <c r="N782" s="5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2.75" hidden="false" customHeight="true" outlineLevel="0" collapsed="false">
      <c r="A783" s="2"/>
      <c r="B783" s="2"/>
      <c r="C783" s="2"/>
      <c r="D783" s="3"/>
      <c r="E783" s="3"/>
      <c r="F783" s="2"/>
      <c r="G783" s="2"/>
      <c r="H783" s="2"/>
      <c r="I783" s="2"/>
      <c r="J783" s="2"/>
      <c r="K783" s="2"/>
      <c r="L783" s="4"/>
      <c r="M783" s="5"/>
      <c r="N783" s="5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2.75" hidden="false" customHeight="true" outlineLevel="0" collapsed="false">
      <c r="A784" s="2"/>
      <c r="B784" s="2"/>
      <c r="C784" s="2"/>
      <c r="D784" s="3"/>
      <c r="E784" s="3"/>
      <c r="F784" s="2"/>
      <c r="G784" s="2"/>
      <c r="H784" s="2"/>
      <c r="I784" s="2"/>
      <c r="J784" s="2"/>
      <c r="K784" s="2"/>
      <c r="L784" s="4"/>
      <c r="M784" s="5"/>
      <c r="N784" s="5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2.75" hidden="false" customHeight="true" outlineLevel="0" collapsed="false">
      <c r="A785" s="2"/>
      <c r="B785" s="2"/>
      <c r="C785" s="2"/>
      <c r="D785" s="3"/>
      <c r="E785" s="3"/>
      <c r="F785" s="2"/>
      <c r="G785" s="2"/>
      <c r="H785" s="2"/>
      <c r="I785" s="2"/>
      <c r="J785" s="2"/>
      <c r="K785" s="2"/>
      <c r="L785" s="4"/>
      <c r="M785" s="5"/>
      <c r="N785" s="5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2.75" hidden="false" customHeight="true" outlineLevel="0" collapsed="false">
      <c r="A786" s="2"/>
      <c r="B786" s="2"/>
      <c r="C786" s="2"/>
      <c r="D786" s="3"/>
      <c r="E786" s="3"/>
      <c r="F786" s="2"/>
      <c r="G786" s="2"/>
      <c r="H786" s="2"/>
      <c r="I786" s="2"/>
      <c r="J786" s="2"/>
      <c r="K786" s="2"/>
      <c r="L786" s="4"/>
      <c r="M786" s="5"/>
      <c r="N786" s="5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2.75" hidden="false" customHeight="true" outlineLevel="0" collapsed="false">
      <c r="A787" s="2"/>
      <c r="B787" s="2"/>
      <c r="C787" s="2"/>
      <c r="D787" s="3"/>
      <c r="E787" s="3"/>
      <c r="F787" s="2"/>
      <c r="G787" s="2"/>
      <c r="H787" s="2"/>
      <c r="I787" s="2"/>
      <c r="J787" s="2"/>
      <c r="K787" s="2"/>
      <c r="L787" s="4"/>
      <c r="M787" s="5"/>
      <c r="N787" s="5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2.75" hidden="false" customHeight="true" outlineLevel="0" collapsed="false">
      <c r="A788" s="2"/>
      <c r="B788" s="2"/>
      <c r="C788" s="2"/>
      <c r="D788" s="3"/>
      <c r="E788" s="3"/>
      <c r="F788" s="2"/>
      <c r="G788" s="2"/>
      <c r="H788" s="2"/>
      <c r="I788" s="2"/>
      <c r="J788" s="2"/>
      <c r="K788" s="2"/>
      <c r="L788" s="4"/>
      <c r="M788" s="5"/>
      <c r="N788" s="5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2.75" hidden="false" customHeight="true" outlineLevel="0" collapsed="false">
      <c r="A789" s="2"/>
      <c r="B789" s="2"/>
      <c r="C789" s="2"/>
      <c r="D789" s="3"/>
      <c r="E789" s="3"/>
      <c r="F789" s="2"/>
      <c r="G789" s="2"/>
      <c r="H789" s="2"/>
      <c r="I789" s="2"/>
      <c r="J789" s="2"/>
      <c r="K789" s="2"/>
      <c r="L789" s="4"/>
      <c r="M789" s="5"/>
      <c r="N789" s="5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2.75" hidden="false" customHeight="true" outlineLevel="0" collapsed="false">
      <c r="A790" s="2"/>
      <c r="B790" s="2"/>
      <c r="C790" s="2"/>
      <c r="D790" s="3"/>
      <c r="E790" s="3"/>
      <c r="F790" s="2"/>
      <c r="G790" s="2"/>
      <c r="H790" s="2"/>
      <c r="I790" s="2"/>
      <c r="J790" s="2"/>
      <c r="K790" s="2"/>
      <c r="L790" s="4"/>
      <c r="M790" s="5"/>
      <c r="N790" s="5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2.75" hidden="false" customHeight="true" outlineLevel="0" collapsed="false">
      <c r="A791" s="2"/>
      <c r="B791" s="2"/>
      <c r="C791" s="2"/>
      <c r="D791" s="3"/>
      <c r="E791" s="3"/>
      <c r="F791" s="2"/>
      <c r="G791" s="2"/>
      <c r="H791" s="2"/>
      <c r="I791" s="2"/>
      <c r="J791" s="2"/>
      <c r="K791" s="2"/>
      <c r="L791" s="4"/>
      <c r="M791" s="5"/>
      <c r="N791" s="5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2.75" hidden="false" customHeight="true" outlineLevel="0" collapsed="false">
      <c r="A792" s="2"/>
      <c r="B792" s="2"/>
      <c r="C792" s="2"/>
      <c r="D792" s="3"/>
      <c r="E792" s="3"/>
      <c r="F792" s="2"/>
      <c r="G792" s="2"/>
      <c r="H792" s="2"/>
      <c r="I792" s="2"/>
      <c r="J792" s="2"/>
      <c r="K792" s="2"/>
      <c r="L792" s="4"/>
      <c r="M792" s="5"/>
      <c r="N792" s="5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2.75" hidden="false" customHeight="true" outlineLevel="0" collapsed="false">
      <c r="A793" s="2"/>
      <c r="B793" s="2"/>
      <c r="C793" s="2"/>
      <c r="D793" s="3"/>
      <c r="E793" s="3"/>
      <c r="F793" s="2"/>
      <c r="G793" s="2"/>
      <c r="H793" s="2"/>
      <c r="I793" s="2"/>
      <c r="J793" s="2"/>
      <c r="K793" s="2"/>
      <c r="L793" s="4"/>
      <c r="M793" s="5"/>
      <c r="N793" s="5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2.75" hidden="false" customHeight="true" outlineLevel="0" collapsed="false">
      <c r="A794" s="2"/>
      <c r="B794" s="2"/>
      <c r="C794" s="2"/>
      <c r="D794" s="3"/>
      <c r="E794" s="3"/>
      <c r="F794" s="2"/>
      <c r="G794" s="2"/>
      <c r="H794" s="2"/>
      <c r="I794" s="2"/>
      <c r="J794" s="2"/>
      <c r="K794" s="2"/>
      <c r="L794" s="4"/>
      <c r="M794" s="5"/>
      <c r="N794" s="5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2.75" hidden="false" customHeight="true" outlineLevel="0" collapsed="false">
      <c r="A795" s="2"/>
      <c r="B795" s="2"/>
      <c r="C795" s="2"/>
      <c r="D795" s="3"/>
      <c r="E795" s="3"/>
      <c r="F795" s="2"/>
      <c r="G795" s="2"/>
      <c r="H795" s="2"/>
      <c r="I795" s="2"/>
      <c r="J795" s="2"/>
      <c r="K795" s="2"/>
      <c r="L795" s="4"/>
      <c r="M795" s="5"/>
      <c r="N795" s="5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2.75" hidden="false" customHeight="true" outlineLevel="0" collapsed="false">
      <c r="A796" s="2"/>
      <c r="B796" s="2"/>
      <c r="C796" s="2"/>
      <c r="D796" s="3"/>
      <c r="E796" s="3"/>
      <c r="F796" s="2"/>
      <c r="G796" s="2"/>
      <c r="H796" s="2"/>
      <c r="I796" s="2"/>
      <c r="J796" s="2"/>
      <c r="K796" s="2"/>
      <c r="L796" s="4"/>
      <c r="M796" s="5"/>
      <c r="N796" s="5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2.75" hidden="false" customHeight="true" outlineLevel="0" collapsed="false">
      <c r="A797" s="2"/>
      <c r="B797" s="2"/>
      <c r="C797" s="2"/>
      <c r="D797" s="3"/>
      <c r="E797" s="3"/>
      <c r="F797" s="2"/>
      <c r="G797" s="2"/>
      <c r="H797" s="2"/>
      <c r="I797" s="2"/>
      <c r="J797" s="2"/>
      <c r="K797" s="2"/>
      <c r="L797" s="4"/>
      <c r="M797" s="5"/>
      <c r="N797" s="5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2.75" hidden="false" customHeight="true" outlineLevel="0" collapsed="false">
      <c r="A798" s="2"/>
      <c r="B798" s="2"/>
      <c r="C798" s="2"/>
      <c r="D798" s="3"/>
      <c r="E798" s="3"/>
      <c r="F798" s="2"/>
      <c r="G798" s="2"/>
      <c r="H798" s="2"/>
      <c r="I798" s="2"/>
      <c r="J798" s="2"/>
      <c r="K798" s="2"/>
      <c r="L798" s="4"/>
      <c r="M798" s="5"/>
      <c r="N798" s="5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2.75" hidden="false" customHeight="true" outlineLevel="0" collapsed="false">
      <c r="A799" s="2"/>
      <c r="B799" s="2"/>
      <c r="C799" s="2"/>
      <c r="D799" s="3"/>
      <c r="E799" s="3"/>
      <c r="F799" s="2"/>
      <c r="G799" s="2"/>
      <c r="H799" s="2"/>
      <c r="I799" s="2"/>
      <c r="J799" s="2"/>
      <c r="K799" s="2"/>
      <c r="L799" s="4"/>
      <c r="M799" s="5"/>
      <c r="N799" s="5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2.75" hidden="false" customHeight="true" outlineLevel="0" collapsed="false">
      <c r="A800" s="2"/>
      <c r="B800" s="2"/>
      <c r="C800" s="2"/>
      <c r="D800" s="3"/>
      <c r="E800" s="3"/>
      <c r="F800" s="2"/>
      <c r="G800" s="2"/>
      <c r="H800" s="2"/>
      <c r="I800" s="2"/>
      <c r="J800" s="2"/>
      <c r="K800" s="2"/>
      <c r="L800" s="4"/>
      <c r="M800" s="5"/>
      <c r="N800" s="5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2.75" hidden="false" customHeight="true" outlineLevel="0" collapsed="false">
      <c r="A801" s="2"/>
      <c r="B801" s="2"/>
      <c r="C801" s="2"/>
      <c r="D801" s="3"/>
      <c r="E801" s="3"/>
      <c r="F801" s="2"/>
      <c r="G801" s="2"/>
      <c r="H801" s="2"/>
      <c r="I801" s="2"/>
      <c r="J801" s="2"/>
      <c r="K801" s="2"/>
      <c r="L801" s="4"/>
      <c r="M801" s="5"/>
      <c r="N801" s="5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2.75" hidden="false" customHeight="true" outlineLevel="0" collapsed="false">
      <c r="A802" s="2"/>
      <c r="B802" s="2"/>
      <c r="C802" s="2"/>
      <c r="D802" s="3"/>
      <c r="E802" s="3"/>
      <c r="F802" s="2"/>
      <c r="G802" s="2"/>
      <c r="H802" s="2"/>
      <c r="I802" s="2"/>
      <c r="J802" s="2"/>
      <c r="K802" s="2"/>
      <c r="L802" s="4"/>
      <c r="M802" s="5"/>
      <c r="N802" s="5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2.75" hidden="false" customHeight="true" outlineLevel="0" collapsed="false">
      <c r="A803" s="2"/>
      <c r="B803" s="2"/>
      <c r="C803" s="2"/>
      <c r="D803" s="3"/>
      <c r="E803" s="3"/>
      <c r="F803" s="2"/>
      <c r="G803" s="2"/>
      <c r="H803" s="2"/>
      <c r="I803" s="2"/>
      <c r="J803" s="2"/>
      <c r="K803" s="2"/>
      <c r="L803" s="4"/>
      <c r="M803" s="5"/>
      <c r="N803" s="5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2.75" hidden="false" customHeight="true" outlineLevel="0" collapsed="false">
      <c r="A804" s="2"/>
      <c r="B804" s="2"/>
      <c r="C804" s="2"/>
      <c r="D804" s="3"/>
      <c r="E804" s="3"/>
      <c r="F804" s="2"/>
      <c r="G804" s="2"/>
      <c r="H804" s="2"/>
      <c r="I804" s="2"/>
      <c r="J804" s="2"/>
      <c r="K804" s="2"/>
      <c r="L804" s="4"/>
      <c r="M804" s="5"/>
      <c r="N804" s="5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2.75" hidden="false" customHeight="true" outlineLevel="0" collapsed="false">
      <c r="A805" s="2"/>
      <c r="B805" s="2"/>
      <c r="C805" s="2"/>
      <c r="D805" s="3"/>
      <c r="E805" s="3"/>
      <c r="F805" s="2"/>
      <c r="G805" s="2"/>
      <c r="H805" s="2"/>
      <c r="I805" s="2"/>
      <c r="J805" s="2"/>
      <c r="K805" s="2"/>
      <c r="L805" s="4"/>
      <c r="M805" s="5"/>
      <c r="N805" s="5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2.75" hidden="false" customHeight="true" outlineLevel="0" collapsed="false">
      <c r="A806" s="2"/>
      <c r="B806" s="2"/>
      <c r="C806" s="2"/>
      <c r="D806" s="3"/>
      <c r="E806" s="3"/>
      <c r="F806" s="2"/>
      <c r="G806" s="2"/>
      <c r="H806" s="2"/>
      <c r="I806" s="2"/>
      <c r="J806" s="2"/>
      <c r="K806" s="2"/>
      <c r="L806" s="4"/>
      <c r="M806" s="5"/>
      <c r="N806" s="5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2.75" hidden="false" customHeight="true" outlineLevel="0" collapsed="false">
      <c r="A807" s="2"/>
      <c r="B807" s="2"/>
      <c r="C807" s="2"/>
      <c r="D807" s="3"/>
      <c r="E807" s="3"/>
      <c r="F807" s="2"/>
      <c r="G807" s="2"/>
      <c r="H807" s="2"/>
      <c r="I807" s="2"/>
      <c r="J807" s="2"/>
      <c r="K807" s="2"/>
      <c r="L807" s="4"/>
      <c r="M807" s="5"/>
      <c r="N807" s="5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2.75" hidden="false" customHeight="true" outlineLevel="0" collapsed="false">
      <c r="A808" s="2"/>
      <c r="B808" s="2"/>
      <c r="C808" s="2"/>
      <c r="D808" s="3"/>
      <c r="E808" s="3"/>
      <c r="F808" s="2"/>
      <c r="G808" s="2"/>
      <c r="H808" s="2"/>
      <c r="I808" s="2"/>
      <c r="J808" s="2"/>
      <c r="K808" s="2"/>
      <c r="L808" s="4"/>
      <c r="M808" s="5"/>
      <c r="N808" s="5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2.75" hidden="false" customHeight="true" outlineLevel="0" collapsed="false">
      <c r="A809" s="2"/>
      <c r="B809" s="2"/>
      <c r="C809" s="2"/>
      <c r="D809" s="3"/>
      <c r="E809" s="3"/>
      <c r="F809" s="2"/>
      <c r="G809" s="2"/>
      <c r="H809" s="2"/>
      <c r="I809" s="2"/>
      <c r="J809" s="2"/>
      <c r="K809" s="2"/>
      <c r="L809" s="4"/>
      <c r="M809" s="5"/>
      <c r="N809" s="5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2.75" hidden="false" customHeight="true" outlineLevel="0" collapsed="false">
      <c r="A810" s="2"/>
      <c r="B810" s="2"/>
      <c r="C810" s="2"/>
      <c r="D810" s="3"/>
      <c r="E810" s="3"/>
      <c r="F810" s="2"/>
      <c r="G810" s="2"/>
      <c r="H810" s="2"/>
      <c r="I810" s="2"/>
      <c r="J810" s="2"/>
      <c r="K810" s="2"/>
      <c r="L810" s="4"/>
      <c r="M810" s="5"/>
      <c r="N810" s="5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2.75" hidden="false" customHeight="true" outlineLevel="0" collapsed="false">
      <c r="A811" s="2"/>
      <c r="B811" s="2"/>
      <c r="C811" s="2"/>
      <c r="D811" s="3"/>
      <c r="E811" s="3"/>
      <c r="F811" s="2"/>
      <c r="G811" s="2"/>
      <c r="H811" s="2"/>
      <c r="I811" s="2"/>
      <c r="J811" s="2"/>
      <c r="K811" s="2"/>
      <c r="L811" s="4"/>
      <c r="M811" s="5"/>
      <c r="N811" s="5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2.75" hidden="false" customHeight="true" outlineLevel="0" collapsed="false">
      <c r="A812" s="2"/>
      <c r="B812" s="2"/>
      <c r="C812" s="2"/>
      <c r="D812" s="3"/>
      <c r="E812" s="3"/>
      <c r="F812" s="2"/>
      <c r="G812" s="2"/>
      <c r="H812" s="2"/>
      <c r="I812" s="2"/>
      <c r="J812" s="2"/>
      <c r="K812" s="2"/>
      <c r="L812" s="4"/>
      <c r="M812" s="5"/>
      <c r="N812" s="5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2.75" hidden="false" customHeight="true" outlineLevel="0" collapsed="false">
      <c r="A813" s="2"/>
      <c r="B813" s="2"/>
      <c r="C813" s="2"/>
      <c r="D813" s="3"/>
      <c r="E813" s="3"/>
      <c r="F813" s="2"/>
      <c r="G813" s="2"/>
      <c r="H813" s="2"/>
      <c r="I813" s="2"/>
      <c r="J813" s="2"/>
      <c r="K813" s="2"/>
      <c r="L813" s="4"/>
      <c r="M813" s="5"/>
      <c r="N813" s="5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2.75" hidden="false" customHeight="true" outlineLevel="0" collapsed="false">
      <c r="A814" s="2"/>
      <c r="B814" s="2"/>
      <c r="C814" s="2"/>
      <c r="D814" s="3"/>
      <c r="E814" s="3"/>
      <c r="F814" s="2"/>
      <c r="G814" s="2"/>
      <c r="H814" s="2"/>
      <c r="I814" s="2"/>
      <c r="J814" s="2"/>
      <c r="K814" s="2"/>
      <c r="L814" s="4"/>
      <c r="M814" s="5"/>
      <c r="N814" s="5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2.75" hidden="false" customHeight="true" outlineLevel="0" collapsed="false">
      <c r="A815" s="2"/>
      <c r="B815" s="2"/>
      <c r="C815" s="2"/>
      <c r="D815" s="3"/>
      <c r="E815" s="3"/>
      <c r="F815" s="2"/>
      <c r="G815" s="2"/>
      <c r="H815" s="2"/>
      <c r="I815" s="2"/>
      <c r="J815" s="2"/>
      <c r="K815" s="2"/>
      <c r="L815" s="4"/>
      <c r="M815" s="5"/>
      <c r="N815" s="5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2.75" hidden="false" customHeight="true" outlineLevel="0" collapsed="false">
      <c r="A816" s="2"/>
      <c r="B816" s="2"/>
      <c r="C816" s="2"/>
      <c r="D816" s="3"/>
      <c r="E816" s="3"/>
      <c r="F816" s="2"/>
      <c r="G816" s="2"/>
      <c r="H816" s="2"/>
      <c r="I816" s="2"/>
      <c r="J816" s="2"/>
      <c r="K816" s="2"/>
      <c r="L816" s="4"/>
      <c r="M816" s="5"/>
      <c r="N816" s="5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2.75" hidden="false" customHeight="true" outlineLevel="0" collapsed="false">
      <c r="A817" s="2"/>
      <c r="B817" s="2"/>
      <c r="C817" s="2"/>
      <c r="D817" s="3"/>
      <c r="E817" s="3"/>
      <c r="F817" s="2"/>
      <c r="G817" s="2"/>
      <c r="H817" s="2"/>
      <c r="I817" s="2"/>
      <c r="J817" s="2"/>
      <c r="K817" s="2"/>
      <c r="L817" s="4"/>
      <c r="M817" s="5"/>
      <c r="N817" s="5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2.75" hidden="false" customHeight="true" outlineLevel="0" collapsed="false">
      <c r="A818" s="2"/>
      <c r="B818" s="2"/>
      <c r="C818" s="2"/>
      <c r="D818" s="3"/>
      <c r="E818" s="3"/>
      <c r="F818" s="2"/>
      <c r="G818" s="2"/>
      <c r="H818" s="2"/>
      <c r="I818" s="2"/>
      <c r="J818" s="2"/>
      <c r="K818" s="2"/>
      <c r="L818" s="4"/>
      <c r="M818" s="5"/>
      <c r="N818" s="5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2.75" hidden="false" customHeight="true" outlineLevel="0" collapsed="false">
      <c r="A819" s="2"/>
      <c r="B819" s="2"/>
      <c r="C819" s="2"/>
      <c r="D819" s="3"/>
      <c r="E819" s="3"/>
      <c r="F819" s="2"/>
      <c r="G819" s="2"/>
      <c r="H819" s="2"/>
      <c r="I819" s="2"/>
      <c r="J819" s="2"/>
      <c r="K819" s="2"/>
      <c r="L819" s="4"/>
      <c r="M819" s="5"/>
      <c r="N819" s="5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2.75" hidden="false" customHeight="true" outlineLevel="0" collapsed="false">
      <c r="A820" s="2"/>
      <c r="B820" s="2"/>
      <c r="C820" s="2"/>
      <c r="D820" s="3"/>
      <c r="E820" s="3"/>
      <c r="F820" s="2"/>
      <c r="G820" s="2"/>
      <c r="H820" s="2"/>
      <c r="I820" s="2"/>
      <c r="J820" s="2"/>
      <c r="K820" s="2"/>
      <c r="L820" s="4"/>
      <c r="M820" s="5"/>
      <c r="N820" s="5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2.75" hidden="false" customHeight="true" outlineLevel="0" collapsed="false">
      <c r="A821" s="2"/>
      <c r="B821" s="2"/>
      <c r="C821" s="2"/>
      <c r="D821" s="3"/>
      <c r="E821" s="3"/>
      <c r="F821" s="2"/>
      <c r="G821" s="2"/>
      <c r="H821" s="2"/>
      <c r="I821" s="2"/>
      <c r="J821" s="2"/>
      <c r="K821" s="2"/>
      <c r="L821" s="4"/>
      <c r="M821" s="5"/>
      <c r="N821" s="5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2.75" hidden="false" customHeight="true" outlineLevel="0" collapsed="false">
      <c r="A822" s="2"/>
      <c r="B822" s="2"/>
      <c r="C822" s="2"/>
      <c r="D822" s="3"/>
      <c r="E822" s="3"/>
      <c r="F822" s="2"/>
      <c r="G822" s="2"/>
      <c r="H822" s="2"/>
      <c r="I822" s="2"/>
      <c r="J822" s="2"/>
      <c r="K822" s="2"/>
      <c r="L822" s="4"/>
      <c r="M822" s="5"/>
      <c r="N822" s="5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2.75" hidden="false" customHeight="true" outlineLevel="0" collapsed="false">
      <c r="A823" s="2"/>
      <c r="B823" s="2"/>
      <c r="C823" s="2"/>
      <c r="D823" s="3"/>
      <c r="E823" s="3"/>
      <c r="F823" s="2"/>
      <c r="G823" s="2"/>
      <c r="H823" s="2"/>
      <c r="I823" s="2"/>
      <c r="J823" s="2"/>
      <c r="K823" s="2"/>
      <c r="L823" s="4"/>
      <c r="M823" s="5"/>
      <c r="N823" s="5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2.75" hidden="false" customHeight="true" outlineLevel="0" collapsed="false">
      <c r="A824" s="2"/>
      <c r="B824" s="2"/>
      <c r="C824" s="2"/>
      <c r="D824" s="3"/>
      <c r="E824" s="3"/>
      <c r="F824" s="2"/>
      <c r="G824" s="2"/>
      <c r="H824" s="2"/>
      <c r="I824" s="2"/>
      <c r="J824" s="2"/>
      <c r="K824" s="2"/>
      <c r="L824" s="4"/>
      <c r="M824" s="5"/>
      <c r="N824" s="5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2.75" hidden="false" customHeight="true" outlineLevel="0" collapsed="false">
      <c r="A825" s="2"/>
      <c r="B825" s="2"/>
      <c r="C825" s="2"/>
      <c r="D825" s="3"/>
      <c r="E825" s="3"/>
      <c r="F825" s="2"/>
      <c r="G825" s="2"/>
      <c r="H825" s="2"/>
      <c r="I825" s="2"/>
      <c r="J825" s="2"/>
      <c r="K825" s="2"/>
      <c r="L825" s="4"/>
      <c r="M825" s="5"/>
      <c r="N825" s="5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2.75" hidden="false" customHeight="true" outlineLevel="0" collapsed="false">
      <c r="A826" s="2"/>
      <c r="B826" s="2"/>
      <c r="C826" s="2"/>
      <c r="D826" s="3"/>
      <c r="E826" s="3"/>
      <c r="F826" s="2"/>
      <c r="G826" s="2"/>
      <c r="H826" s="2"/>
      <c r="I826" s="2"/>
      <c r="J826" s="2"/>
      <c r="K826" s="2"/>
      <c r="L826" s="4"/>
      <c r="M826" s="5"/>
      <c r="N826" s="5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2.75" hidden="false" customHeight="true" outlineLevel="0" collapsed="false">
      <c r="A827" s="2"/>
      <c r="B827" s="2"/>
      <c r="C827" s="2"/>
      <c r="D827" s="3"/>
      <c r="E827" s="3"/>
      <c r="F827" s="2"/>
      <c r="G827" s="2"/>
      <c r="H827" s="2"/>
      <c r="I827" s="2"/>
      <c r="J827" s="2"/>
      <c r="K827" s="2"/>
      <c r="L827" s="4"/>
      <c r="M827" s="5"/>
      <c r="N827" s="5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2.75" hidden="false" customHeight="true" outlineLevel="0" collapsed="false">
      <c r="A828" s="2"/>
      <c r="B828" s="2"/>
      <c r="C828" s="2"/>
      <c r="D828" s="3"/>
      <c r="E828" s="3"/>
      <c r="F828" s="2"/>
      <c r="G828" s="2"/>
      <c r="H828" s="2"/>
      <c r="I828" s="2"/>
      <c r="J828" s="2"/>
      <c r="K828" s="2"/>
      <c r="L828" s="4"/>
      <c r="M828" s="5"/>
      <c r="N828" s="5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2.75" hidden="false" customHeight="true" outlineLevel="0" collapsed="false">
      <c r="A829" s="2"/>
      <c r="B829" s="2"/>
      <c r="C829" s="2"/>
      <c r="D829" s="3"/>
      <c r="E829" s="3"/>
      <c r="F829" s="2"/>
      <c r="G829" s="2"/>
      <c r="H829" s="2"/>
      <c r="I829" s="2"/>
      <c r="J829" s="2"/>
      <c r="K829" s="2"/>
      <c r="L829" s="4"/>
      <c r="M829" s="5"/>
      <c r="N829" s="5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2.75" hidden="false" customHeight="true" outlineLevel="0" collapsed="false">
      <c r="A830" s="2"/>
      <c r="B830" s="2"/>
      <c r="C830" s="2"/>
      <c r="D830" s="3"/>
      <c r="E830" s="3"/>
      <c r="F830" s="2"/>
      <c r="G830" s="2"/>
      <c r="H830" s="2"/>
      <c r="I830" s="2"/>
      <c r="J830" s="2"/>
      <c r="K830" s="2"/>
      <c r="L830" s="4"/>
      <c r="M830" s="5"/>
      <c r="N830" s="5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2.75" hidden="false" customHeight="true" outlineLevel="0" collapsed="false">
      <c r="A831" s="2"/>
      <c r="B831" s="2"/>
      <c r="C831" s="2"/>
      <c r="D831" s="3"/>
      <c r="E831" s="3"/>
      <c r="F831" s="2"/>
      <c r="G831" s="2"/>
      <c r="H831" s="2"/>
      <c r="I831" s="2"/>
      <c r="J831" s="2"/>
      <c r="K831" s="2"/>
      <c r="L831" s="4"/>
      <c r="M831" s="5"/>
      <c r="N831" s="5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2.75" hidden="false" customHeight="true" outlineLevel="0" collapsed="false">
      <c r="A832" s="2"/>
      <c r="B832" s="2"/>
      <c r="C832" s="2"/>
      <c r="D832" s="3"/>
      <c r="E832" s="3"/>
      <c r="F832" s="2"/>
      <c r="G832" s="2"/>
      <c r="H832" s="2"/>
      <c r="I832" s="2"/>
      <c r="J832" s="2"/>
      <c r="K832" s="2"/>
      <c r="L832" s="4"/>
      <c r="M832" s="5"/>
      <c r="N832" s="5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2.75" hidden="false" customHeight="true" outlineLevel="0" collapsed="false">
      <c r="A833" s="2"/>
      <c r="B833" s="2"/>
      <c r="C833" s="2"/>
      <c r="D833" s="3"/>
      <c r="E833" s="3"/>
      <c r="F833" s="2"/>
      <c r="G833" s="2"/>
      <c r="H833" s="2"/>
      <c r="I833" s="2"/>
      <c r="J833" s="2"/>
      <c r="K833" s="2"/>
      <c r="L833" s="4"/>
      <c r="M833" s="5"/>
      <c r="N833" s="5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2.75" hidden="false" customHeight="true" outlineLevel="0" collapsed="false">
      <c r="A834" s="2"/>
      <c r="B834" s="2"/>
      <c r="C834" s="2"/>
      <c r="D834" s="3"/>
      <c r="E834" s="3"/>
      <c r="F834" s="2"/>
      <c r="G834" s="2"/>
      <c r="H834" s="2"/>
      <c r="I834" s="2"/>
      <c r="J834" s="2"/>
      <c r="K834" s="2"/>
      <c r="L834" s="4"/>
      <c r="M834" s="5"/>
      <c r="N834" s="5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2.75" hidden="false" customHeight="true" outlineLevel="0" collapsed="false">
      <c r="A835" s="2"/>
      <c r="B835" s="2"/>
      <c r="C835" s="2"/>
      <c r="D835" s="3"/>
      <c r="E835" s="3"/>
      <c r="F835" s="2"/>
      <c r="G835" s="2"/>
      <c r="H835" s="2"/>
      <c r="I835" s="2"/>
      <c r="J835" s="2"/>
      <c r="K835" s="2"/>
      <c r="L835" s="4"/>
      <c r="M835" s="5"/>
      <c r="N835" s="5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2.75" hidden="false" customHeight="true" outlineLevel="0" collapsed="false">
      <c r="A836" s="2"/>
      <c r="B836" s="2"/>
      <c r="C836" s="2"/>
      <c r="D836" s="3"/>
      <c r="E836" s="3"/>
      <c r="F836" s="2"/>
      <c r="G836" s="2"/>
      <c r="H836" s="2"/>
      <c r="I836" s="2"/>
      <c r="J836" s="2"/>
      <c r="K836" s="2"/>
      <c r="L836" s="4"/>
      <c r="M836" s="5"/>
      <c r="N836" s="5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2.75" hidden="false" customHeight="true" outlineLevel="0" collapsed="false">
      <c r="A837" s="2"/>
      <c r="B837" s="2"/>
      <c r="C837" s="2"/>
      <c r="D837" s="3"/>
      <c r="E837" s="3"/>
      <c r="F837" s="2"/>
      <c r="G837" s="2"/>
      <c r="H837" s="2"/>
      <c r="I837" s="2"/>
      <c r="J837" s="2"/>
      <c r="K837" s="2"/>
      <c r="L837" s="4"/>
      <c r="M837" s="5"/>
      <c r="N837" s="5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2.75" hidden="false" customHeight="true" outlineLevel="0" collapsed="false">
      <c r="A838" s="2"/>
      <c r="B838" s="2"/>
      <c r="C838" s="2"/>
      <c r="D838" s="3"/>
      <c r="E838" s="3"/>
      <c r="F838" s="2"/>
      <c r="G838" s="2"/>
      <c r="H838" s="2"/>
      <c r="I838" s="2"/>
      <c r="J838" s="2"/>
      <c r="K838" s="2"/>
      <c r="L838" s="4"/>
      <c r="M838" s="5"/>
      <c r="N838" s="5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2.75" hidden="false" customHeight="true" outlineLevel="0" collapsed="false">
      <c r="A839" s="2"/>
      <c r="B839" s="2"/>
      <c r="C839" s="2"/>
      <c r="D839" s="3"/>
      <c r="E839" s="3"/>
      <c r="F839" s="2"/>
      <c r="G839" s="2"/>
      <c r="H839" s="2"/>
      <c r="I839" s="2"/>
      <c r="J839" s="2"/>
      <c r="K839" s="2"/>
      <c r="L839" s="4"/>
      <c r="M839" s="5"/>
      <c r="N839" s="5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2.75" hidden="false" customHeight="true" outlineLevel="0" collapsed="false">
      <c r="A840" s="2"/>
      <c r="B840" s="2"/>
      <c r="C840" s="2"/>
      <c r="D840" s="3"/>
      <c r="E840" s="3"/>
      <c r="F840" s="2"/>
      <c r="G840" s="2"/>
      <c r="H840" s="2"/>
      <c r="I840" s="2"/>
      <c r="J840" s="2"/>
      <c r="K840" s="2"/>
      <c r="L840" s="4"/>
      <c r="M840" s="5"/>
      <c r="N840" s="5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2.75" hidden="false" customHeight="true" outlineLevel="0" collapsed="false">
      <c r="A841" s="2"/>
      <c r="B841" s="2"/>
      <c r="C841" s="2"/>
      <c r="D841" s="3"/>
      <c r="E841" s="3"/>
      <c r="F841" s="2"/>
      <c r="G841" s="2"/>
      <c r="H841" s="2"/>
      <c r="I841" s="2"/>
      <c r="J841" s="2"/>
      <c r="K841" s="2"/>
      <c r="L841" s="4"/>
      <c r="M841" s="5"/>
      <c r="N841" s="5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2.75" hidden="false" customHeight="true" outlineLevel="0" collapsed="false">
      <c r="A842" s="2"/>
      <c r="B842" s="2"/>
      <c r="C842" s="2"/>
      <c r="D842" s="3"/>
      <c r="E842" s="3"/>
      <c r="F842" s="2"/>
      <c r="G842" s="2"/>
      <c r="H842" s="2"/>
      <c r="I842" s="2"/>
      <c r="J842" s="2"/>
      <c r="K842" s="2"/>
      <c r="L842" s="4"/>
      <c r="M842" s="5"/>
      <c r="N842" s="5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2.75" hidden="false" customHeight="true" outlineLevel="0" collapsed="false">
      <c r="A843" s="2"/>
      <c r="B843" s="2"/>
      <c r="C843" s="2"/>
      <c r="D843" s="3"/>
      <c r="E843" s="3"/>
      <c r="F843" s="2"/>
      <c r="G843" s="2"/>
      <c r="H843" s="2"/>
      <c r="I843" s="2"/>
      <c r="J843" s="2"/>
      <c r="K843" s="2"/>
      <c r="L843" s="4"/>
      <c r="M843" s="5"/>
      <c r="N843" s="5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2.75" hidden="false" customHeight="true" outlineLevel="0" collapsed="false">
      <c r="A844" s="2"/>
      <c r="B844" s="2"/>
      <c r="C844" s="2"/>
      <c r="D844" s="3"/>
      <c r="E844" s="3"/>
      <c r="F844" s="2"/>
      <c r="G844" s="2"/>
      <c r="H844" s="2"/>
      <c r="I844" s="2"/>
      <c r="J844" s="2"/>
      <c r="K844" s="2"/>
      <c r="L844" s="4"/>
      <c r="M844" s="5"/>
      <c r="N844" s="5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2.75" hidden="false" customHeight="true" outlineLevel="0" collapsed="false">
      <c r="A845" s="2"/>
      <c r="B845" s="2"/>
      <c r="C845" s="2"/>
      <c r="D845" s="3"/>
      <c r="E845" s="3"/>
      <c r="F845" s="2"/>
      <c r="G845" s="2"/>
      <c r="H845" s="2"/>
      <c r="I845" s="2"/>
      <c r="J845" s="2"/>
      <c r="K845" s="2"/>
      <c r="L845" s="4"/>
      <c r="M845" s="5"/>
      <c r="N845" s="5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2.75" hidden="false" customHeight="true" outlineLevel="0" collapsed="false">
      <c r="A846" s="2"/>
      <c r="B846" s="2"/>
      <c r="C846" s="2"/>
      <c r="D846" s="3"/>
      <c r="E846" s="3"/>
      <c r="F846" s="2"/>
      <c r="G846" s="2"/>
      <c r="H846" s="2"/>
      <c r="I846" s="2"/>
      <c r="J846" s="2"/>
      <c r="K846" s="2"/>
      <c r="L846" s="4"/>
      <c r="M846" s="5"/>
      <c r="N846" s="5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2.75" hidden="false" customHeight="true" outlineLevel="0" collapsed="false">
      <c r="A847" s="2"/>
      <c r="B847" s="2"/>
      <c r="C847" s="2"/>
      <c r="D847" s="3"/>
      <c r="E847" s="3"/>
      <c r="F847" s="2"/>
      <c r="G847" s="2"/>
      <c r="H847" s="2"/>
      <c r="I847" s="2"/>
      <c r="J847" s="2"/>
      <c r="K847" s="2"/>
      <c r="L847" s="4"/>
      <c r="M847" s="5"/>
      <c r="N847" s="5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2.75" hidden="false" customHeight="true" outlineLevel="0" collapsed="false">
      <c r="A848" s="2"/>
      <c r="B848" s="2"/>
      <c r="C848" s="2"/>
      <c r="D848" s="3"/>
      <c r="E848" s="3"/>
      <c r="F848" s="2"/>
      <c r="G848" s="2"/>
      <c r="H848" s="2"/>
      <c r="I848" s="2"/>
      <c r="J848" s="2"/>
      <c r="K848" s="2"/>
      <c r="L848" s="4"/>
      <c r="M848" s="5"/>
      <c r="N848" s="5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2.75" hidden="false" customHeight="true" outlineLevel="0" collapsed="false">
      <c r="A849" s="2"/>
      <c r="B849" s="2"/>
      <c r="C849" s="2"/>
      <c r="D849" s="3"/>
      <c r="E849" s="3"/>
      <c r="F849" s="2"/>
      <c r="G849" s="2"/>
      <c r="H849" s="2"/>
      <c r="I849" s="2"/>
      <c r="J849" s="2"/>
      <c r="K849" s="2"/>
      <c r="L849" s="4"/>
      <c r="M849" s="5"/>
      <c r="N849" s="5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2.75" hidden="false" customHeight="true" outlineLevel="0" collapsed="false">
      <c r="A850" s="2"/>
      <c r="B850" s="2"/>
      <c r="C850" s="2"/>
      <c r="D850" s="3"/>
      <c r="E850" s="3"/>
      <c r="F850" s="2"/>
      <c r="G850" s="2"/>
      <c r="H850" s="2"/>
      <c r="I850" s="2"/>
      <c r="J850" s="2"/>
      <c r="K850" s="2"/>
      <c r="L850" s="4"/>
      <c r="M850" s="5"/>
      <c r="N850" s="5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2.75" hidden="false" customHeight="true" outlineLevel="0" collapsed="false">
      <c r="A851" s="2"/>
      <c r="B851" s="2"/>
      <c r="C851" s="2"/>
      <c r="D851" s="3"/>
      <c r="E851" s="3"/>
      <c r="F851" s="2"/>
      <c r="G851" s="2"/>
      <c r="H851" s="2"/>
      <c r="I851" s="2"/>
      <c r="J851" s="2"/>
      <c r="K851" s="2"/>
      <c r="L851" s="4"/>
      <c r="M851" s="5"/>
      <c r="N851" s="5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2.75" hidden="false" customHeight="true" outlineLevel="0" collapsed="false">
      <c r="A852" s="2"/>
      <c r="B852" s="2"/>
      <c r="C852" s="2"/>
      <c r="D852" s="3"/>
      <c r="E852" s="3"/>
      <c r="F852" s="2"/>
      <c r="G852" s="2"/>
      <c r="H852" s="2"/>
      <c r="I852" s="2"/>
      <c r="J852" s="2"/>
      <c r="K852" s="2"/>
      <c r="L852" s="4"/>
      <c r="M852" s="5"/>
      <c r="N852" s="5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2.75" hidden="false" customHeight="true" outlineLevel="0" collapsed="false">
      <c r="A853" s="2"/>
      <c r="B853" s="2"/>
      <c r="C853" s="2"/>
      <c r="D853" s="3"/>
      <c r="E853" s="3"/>
      <c r="F853" s="2"/>
      <c r="G853" s="2"/>
      <c r="H853" s="2"/>
      <c r="I853" s="2"/>
      <c r="J853" s="2"/>
      <c r="K853" s="2"/>
      <c r="L853" s="4"/>
      <c r="M853" s="5"/>
      <c r="N853" s="5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2.75" hidden="false" customHeight="true" outlineLevel="0" collapsed="false">
      <c r="A854" s="2"/>
      <c r="B854" s="2"/>
      <c r="C854" s="2"/>
      <c r="D854" s="3"/>
      <c r="E854" s="3"/>
      <c r="F854" s="2"/>
      <c r="G854" s="2"/>
      <c r="H854" s="2"/>
      <c r="I854" s="2"/>
      <c r="J854" s="2"/>
      <c r="K854" s="2"/>
      <c r="L854" s="4"/>
      <c r="M854" s="5"/>
      <c r="N854" s="5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2.75" hidden="false" customHeight="true" outlineLevel="0" collapsed="false">
      <c r="A855" s="2"/>
      <c r="B855" s="2"/>
      <c r="C855" s="2"/>
      <c r="D855" s="3"/>
      <c r="E855" s="3"/>
      <c r="F855" s="2"/>
      <c r="G855" s="2"/>
      <c r="H855" s="2"/>
      <c r="I855" s="2"/>
      <c r="J855" s="2"/>
      <c r="K855" s="2"/>
      <c r="L855" s="4"/>
      <c r="M855" s="5"/>
      <c r="N855" s="5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2.75" hidden="false" customHeight="true" outlineLevel="0" collapsed="false">
      <c r="A856" s="2"/>
      <c r="B856" s="2"/>
      <c r="C856" s="2"/>
      <c r="D856" s="3"/>
      <c r="E856" s="3"/>
      <c r="F856" s="2"/>
      <c r="G856" s="2"/>
      <c r="H856" s="2"/>
      <c r="I856" s="2"/>
      <c r="J856" s="2"/>
      <c r="K856" s="2"/>
      <c r="L856" s="4"/>
      <c r="M856" s="5"/>
      <c r="N856" s="5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2.75" hidden="false" customHeight="true" outlineLevel="0" collapsed="false">
      <c r="A857" s="2"/>
      <c r="B857" s="2"/>
      <c r="C857" s="2"/>
      <c r="D857" s="3"/>
      <c r="E857" s="3"/>
      <c r="F857" s="2"/>
      <c r="G857" s="2"/>
      <c r="H857" s="2"/>
      <c r="I857" s="2"/>
      <c r="J857" s="2"/>
      <c r="K857" s="2"/>
      <c r="L857" s="4"/>
      <c r="M857" s="5"/>
      <c r="N857" s="5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2.75" hidden="false" customHeight="true" outlineLevel="0" collapsed="false">
      <c r="A858" s="2"/>
      <c r="B858" s="2"/>
      <c r="C858" s="2"/>
      <c r="D858" s="3"/>
      <c r="E858" s="3"/>
      <c r="F858" s="2"/>
      <c r="G858" s="2"/>
      <c r="H858" s="2"/>
      <c r="I858" s="2"/>
      <c r="J858" s="2"/>
      <c r="K858" s="2"/>
      <c r="L858" s="4"/>
      <c r="M858" s="5"/>
      <c r="N858" s="5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2.75" hidden="false" customHeight="true" outlineLevel="0" collapsed="false">
      <c r="A859" s="2"/>
      <c r="B859" s="2"/>
      <c r="C859" s="2"/>
      <c r="D859" s="3"/>
      <c r="E859" s="3"/>
      <c r="F859" s="2"/>
      <c r="G859" s="2"/>
      <c r="H859" s="2"/>
      <c r="I859" s="2"/>
      <c r="J859" s="2"/>
      <c r="K859" s="2"/>
      <c r="L859" s="4"/>
      <c r="M859" s="5"/>
      <c r="N859" s="5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2.75" hidden="false" customHeight="true" outlineLevel="0" collapsed="false">
      <c r="A860" s="2"/>
      <c r="B860" s="2"/>
      <c r="C860" s="2"/>
      <c r="D860" s="3"/>
      <c r="E860" s="3"/>
      <c r="F860" s="2"/>
      <c r="G860" s="2"/>
      <c r="H860" s="2"/>
      <c r="I860" s="2"/>
      <c r="J860" s="2"/>
      <c r="K860" s="2"/>
      <c r="L860" s="4"/>
      <c r="M860" s="5"/>
      <c r="N860" s="5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2.75" hidden="false" customHeight="true" outlineLevel="0" collapsed="false">
      <c r="A861" s="2"/>
      <c r="B861" s="2"/>
      <c r="C861" s="2"/>
      <c r="D861" s="3"/>
      <c r="E861" s="3"/>
      <c r="F861" s="2"/>
      <c r="G861" s="2"/>
      <c r="H861" s="2"/>
      <c r="I861" s="2"/>
      <c r="J861" s="2"/>
      <c r="K861" s="2"/>
      <c r="L861" s="4"/>
      <c r="M861" s="5"/>
      <c r="N861" s="5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2.75" hidden="false" customHeight="true" outlineLevel="0" collapsed="false">
      <c r="A862" s="2"/>
      <c r="B862" s="2"/>
      <c r="C862" s="2"/>
      <c r="D862" s="3"/>
      <c r="E862" s="3"/>
      <c r="F862" s="2"/>
      <c r="G862" s="2"/>
      <c r="H862" s="2"/>
      <c r="I862" s="2"/>
      <c r="J862" s="2"/>
      <c r="K862" s="2"/>
      <c r="L862" s="4"/>
      <c r="M862" s="5"/>
      <c r="N862" s="5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2.75" hidden="false" customHeight="true" outlineLevel="0" collapsed="false">
      <c r="A863" s="2"/>
      <c r="B863" s="2"/>
      <c r="C863" s="2"/>
      <c r="D863" s="3"/>
      <c r="E863" s="3"/>
      <c r="F863" s="2"/>
      <c r="G863" s="2"/>
      <c r="H863" s="2"/>
      <c r="I863" s="2"/>
      <c r="J863" s="2"/>
      <c r="K863" s="2"/>
      <c r="L863" s="4"/>
      <c r="M863" s="5"/>
      <c r="N863" s="5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2.75" hidden="false" customHeight="true" outlineLevel="0" collapsed="false">
      <c r="A864" s="2"/>
      <c r="B864" s="2"/>
      <c r="C864" s="2"/>
      <c r="D864" s="3"/>
      <c r="E864" s="3"/>
      <c r="F864" s="2"/>
      <c r="G864" s="2"/>
      <c r="H864" s="2"/>
      <c r="I864" s="2"/>
      <c r="J864" s="2"/>
      <c r="K864" s="2"/>
      <c r="L864" s="4"/>
      <c r="M864" s="5"/>
      <c r="N864" s="5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2.75" hidden="false" customHeight="true" outlineLevel="0" collapsed="false">
      <c r="A865" s="2"/>
      <c r="B865" s="2"/>
      <c r="C865" s="2"/>
      <c r="D865" s="3"/>
      <c r="E865" s="3"/>
      <c r="F865" s="2"/>
      <c r="G865" s="2"/>
      <c r="H865" s="2"/>
      <c r="I865" s="2"/>
      <c r="J865" s="2"/>
      <c r="K865" s="2"/>
      <c r="L865" s="4"/>
      <c r="M865" s="5"/>
      <c r="N865" s="5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2.75" hidden="false" customHeight="true" outlineLevel="0" collapsed="false">
      <c r="A866" s="2"/>
      <c r="B866" s="2"/>
      <c r="C866" s="2"/>
      <c r="D866" s="3"/>
      <c r="E866" s="3"/>
      <c r="F866" s="2"/>
      <c r="G866" s="2"/>
      <c r="H866" s="2"/>
      <c r="I866" s="2"/>
      <c r="J866" s="2"/>
      <c r="K866" s="2"/>
      <c r="L866" s="4"/>
      <c r="M866" s="5"/>
      <c r="N866" s="5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2.75" hidden="false" customHeight="true" outlineLevel="0" collapsed="false">
      <c r="A867" s="2"/>
      <c r="B867" s="2"/>
      <c r="C867" s="2"/>
      <c r="D867" s="3"/>
      <c r="E867" s="3"/>
      <c r="F867" s="2"/>
      <c r="G867" s="2"/>
      <c r="H867" s="2"/>
      <c r="I867" s="2"/>
      <c r="J867" s="2"/>
      <c r="K867" s="2"/>
      <c r="L867" s="4"/>
      <c r="M867" s="5"/>
      <c r="N867" s="5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2.75" hidden="false" customHeight="true" outlineLevel="0" collapsed="false">
      <c r="A868" s="2"/>
      <c r="B868" s="2"/>
      <c r="C868" s="2"/>
      <c r="D868" s="3"/>
      <c r="E868" s="3"/>
      <c r="F868" s="2"/>
      <c r="G868" s="2"/>
      <c r="H868" s="2"/>
      <c r="I868" s="2"/>
      <c r="J868" s="2"/>
      <c r="K868" s="2"/>
      <c r="L868" s="4"/>
      <c r="M868" s="5"/>
      <c r="N868" s="5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2.75" hidden="false" customHeight="true" outlineLevel="0" collapsed="false">
      <c r="A869" s="2"/>
      <c r="B869" s="2"/>
      <c r="C869" s="2"/>
      <c r="D869" s="3"/>
      <c r="E869" s="3"/>
      <c r="F869" s="2"/>
      <c r="G869" s="2"/>
      <c r="H869" s="2"/>
      <c r="I869" s="2"/>
      <c r="J869" s="2"/>
      <c r="K869" s="2"/>
      <c r="L869" s="4"/>
      <c r="M869" s="5"/>
      <c r="N869" s="5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2.75" hidden="false" customHeight="true" outlineLevel="0" collapsed="false">
      <c r="A870" s="2"/>
      <c r="B870" s="2"/>
      <c r="C870" s="2"/>
      <c r="D870" s="3"/>
      <c r="E870" s="3"/>
      <c r="F870" s="2"/>
      <c r="G870" s="2"/>
      <c r="H870" s="2"/>
      <c r="I870" s="2"/>
      <c r="J870" s="2"/>
      <c r="K870" s="2"/>
      <c r="L870" s="4"/>
      <c r="M870" s="5"/>
      <c r="N870" s="5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2.75" hidden="false" customHeight="true" outlineLevel="0" collapsed="false">
      <c r="A871" s="2"/>
      <c r="B871" s="2"/>
      <c r="C871" s="2"/>
      <c r="D871" s="3"/>
      <c r="E871" s="3"/>
      <c r="F871" s="2"/>
      <c r="G871" s="2"/>
      <c r="H871" s="2"/>
      <c r="I871" s="2"/>
      <c r="J871" s="2"/>
      <c r="K871" s="2"/>
      <c r="L871" s="4"/>
      <c r="M871" s="5"/>
      <c r="N871" s="5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2.75" hidden="false" customHeight="true" outlineLevel="0" collapsed="false">
      <c r="A872" s="2"/>
      <c r="B872" s="2"/>
      <c r="C872" s="2"/>
      <c r="D872" s="3"/>
      <c r="E872" s="3"/>
      <c r="F872" s="2"/>
      <c r="G872" s="2"/>
      <c r="H872" s="2"/>
      <c r="I872" s="2"/>
      <c r="J872" s="2"/>
      <c r="K872" s="2"/>
      <c r="L872" s="4"/>
      <c r="M872" s="5"/>
      <c r="N872" s="5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2.75" hidden="false" customHeight="true" outlineLevel="0" collapsed="false">
      <c r="A873" s="2"/>
      <c r="B873" s="2"/>
      <c r="C873" s="2"/>
      <c r="D873" s="3"/>
      <c r="E873" s="3"/>
      <c r="F873" s="2"/>
      <c r="G873" s="2"/>
      <c r="H873" s="2"/>
      <c r="I873" s="2"/>
      <c r="J873" s="2"/>
      <c r="K873" s="2"/>
      <c r="L873" s="4"/>
      <c r="M873" s="5"/>
      <c r="N873" s="5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2.75" hidden="false" customHeight="true" outlineLevel="0" collapsed="false">
      <c r="A874" s="2"/>
      <c r="B874" s="2"/>
      <c r="C874" s="2"/>
      <c r="D874" s="3"/>
      <c r="E874" s="3"/>
      <c r="F874" s="2"/>
      <c r="G874" s="2"/>
      <c r="H874" s="2"/>
      <c r="I874" s="2"/>
      <c r="J874" s="2"/>
      <c r="K874" s="2"/>
      <c r="L874" s="4"/>
      <c r="M874" s="5"/>
      <c r="N874" s="5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2.75" hidden="false" customHeight="true" outlineLevel="0" collapsed="false">
      <c r="A875" s="2"/>
      <c r="B875" s="2"/>
      <c r="C875" s="2"/>
      <c r="D875" s="3"/>
      <c r="E875" s="3"/>
      <c r="F875" s="2"/>
      <c r="G875" s="2"/>
      <c r="H875" s="2"/>
      <c r="I875" s="2"/>
      <c r="J875" s="2"/>
      <c r="K875" s="2"/>
      <c r="L875" s="4"/>
      <c r="M875" s="5"/>
      <c r="N875" s="5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2.75" hidden="false" customHeight="true" outlineLevel="0" collapsed="false">
      <c r="A876" s="2"/>
      <c r="B876" s="2"/>
      <c r="C876" s="2"/>
      <c r="D876" s="3"/>
      <c r="E876" s="3"/>
      <c r="F876" s="2"/>
      <c r="G876" s="2"/>
      <c r="H876" s="2"/>
      <c r="I876" s="2"/>
      <c r="J876" s="2"/>
      <c r="K876" s="2"/>
      <c r="L876" s="4"/>
      <c r="M876" s="5"/>
      <c r="N876" s="5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2.75" hidden="false" customHeight="true" outlineLevel="0" collapsed="false">
      <c r="A877" s="2"/>
      <c r="B877" s="2"/>
      <c r="C877" s="2"/>
      <c r="D877" s="3"/>
      <c r="E877" s="3"/>
      <c r="F877" s="2"/>
      <c r="G877" s="2"/>
      <c r="H877" s="2"/>
      <c r="I877" s="2"/>
      <c r="J877" s="2"/>
      <c r="K877" s="2"/>
      <c r="L877" s="4"/>
      <c r="M877" s="5"/>
      <c r="N877" s="5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2.75" hidden="false" customHeight="true" outlineLevel="0" collapsed="false">
      <c r="A878" s="2"/>
      <c r="B878" s="2"/>
      <c r="C878" s="2"/>
      <c r="D878" s="3"/>
      <c r="E878" s="3"/>
      <c r="F878" s="2"/>
      <c r="G878" s="2"/>
      <c r="H878" s="2"/>
      <c r="I878" s="2"/>
      <c r="J878" s="2"/>
      <c r="K878" s="2"/>
      <c r="L878" s="4"/>
      <c r="M878" s="5"/>
      <c r="N878" s="5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2.75" hidden="false" customHeight="true" outlineLevel="0" collapsed="false">
      <c r="A879" s="2"/>
      <c r="B879" s="2"/>
      <c r="C879" s="2"/>
      <c r="D879" s="3"/>
      <c r="E879" s="3"/>
      <c r="F879" s="2"/>
      <c r="G879" s="2"/>
      <c r="H879" s="2"/>
      <c r="I879" s="2"/>
      <c r="J879" s="2"/>
      <c r="K879" s="2"/>
      <c r="L879" s="4"/>
      <c r="M879" s="5"/>
      <c r="N879" s="5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2.75" hidden="false" customHeight="true" outlineLevel="0" collapsed="false">
      <c r="A880" s="2"/>
      <c r="B880" s="2"/>
      <c r="C880" s="2"/>
      <c r="D880" s="3"/>
      <c r="E880" s="3"/>
      <c r="F880" s="2"/>
      <c r="G880" s="2"/>
      <c r="H880" s="2"/>
      <c r="I880" s="2"/>
      <c r="J880" s="2"/>
      <c r="K880" s="2"/>
      <c r="L880" s="4"/>
      <c r="M880" s="5"/>
      <c r="N880" s="5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2.75" hidden="false" customHeight="true" outlineLevel="0" collapsed="false">
      <c r="A881" s="2"/>
      <c r="B881" s="2"/>
      <c r="C881" s="2"/>
      <c r="D881" s="3"/>
      <c r="E881" s="3"/>
      <c r="F881" s="2"/>
      <c r="G881" s="2"/>
      <c r="H881" s="2"/>
      <c r="I881" s="2"/>
      <c r="J881" s="2"/>
      <c r="K881" s="2"/>
      <c r="L881" s="4"/>
      <c r="M881" s="5"/>
      <c r="N881" s="5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2.75" hidden="false" customHeight="true" outlineLevel="0" collapsed="false">
      <c r="A882" s="2"/>
      <c r="B882" s="2"/>
      <c r="C882" s="2"/>
      <c r="D882" s="3"/>
      <c r="E882" s="3"/>
      <c r="F882" s="2"/>
      <c r="G882" s="2"/>
      <c r="H882" s="2"/>
      <c r="I882" s="2"/>
      <c r="J882" s="2"/>
      <c r="K882" s="2"/>
      <c r="L882" s="4"/>
      <c r="M882" s="5"/>
      <c r="N882" s="5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2.75" hidden="false" customHeight="true" outlineLevel="0" collapsed="false">
      <c r="A883" s="2"/>
      <c r="B883" s="2"/>
      <c r="C883" s="2"/>
      <c r="D883" s="3"/>
      <c r="E883" s="3"/>
      <c r="F883" s="2"/>
      <c r="G883" s="2"/>
      <c r="H883" s="2"/>
      <c r="I883" s="2"/>
      <c r="J883" s="2"/>
      <c r="K883" s="2"/>
      <c r="L883" s="4"/>
      <c r="M883" s="5"/>
      <c r="N883" s="5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2.75" hidden="false" customHeight="true" outlineLevel="0" collapsed="false">
      <c r="A884" s="2"/>
      <c r="B884" s="2"/>
      <c r="C884" s="2"/>
      <c r="D884" s="3"/>
      <c r="E884" s="3"/>
      <c r="F884" s="2"/>
      <c r="G884" s="2"/>
      <c r="H884" s="2"/>
      <c r="I884" s="2"/>
      <c r="J884" s="2"/>
      <c r="K884" s="2"/>
      <c r="L884" s="4"/>
      <c r="M884" s="5"/>
      <c r="N884" s="5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2.75" hidden="false" customHeight="true" outlineLevel="0" collapsed="false">
      <c r="A885" s="2"/>
      <c r="B885" s="2"/>
      <c r="C885" s="2"/>
      <c r="D885" s="3"/>
      <c r="E885" s="3"/>
      <c r="F885" s="2"/>
      <c r="G885" s="2"/>
      <c r="H885" s="2"/>
      <c r="I885" s="2"/>
      <c r="J885" s="2"/>
      <c r="K885" s="2"/>
      <c r="L885" s="4"/>
      <c r="M885" s="5"/>
      <c r="N885" s="5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2.75" hidden="false" customHeight="true" outlineLevel="0" collapsed="false">
      <c r="A886" s="2"/>
      <c r="B886" s="2"/>
      <c r="C886" s="2"/>
      <c r="D886" s="3"/>
      <c r="E886" s="3"/>
      <c r="F886" s="2"/>
      <c r="G886" s="2"/>
      <c r="H886" s="2"/>
      <c r="I886" s="2"/>
      <c r="J886" s="2"/>
      <c r="K886" s="2"/>
      <c r="L886" s="4"/>
      <c r="M886" s="5"/>
      <c r="N886" s="5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2.75" hidden="false" customHeight="true" outlineLevel="0" collapsed="false">
      <c r="A887" s="2"/>
      <c r="B887" s="2"/>
      <c r="C887" s="2"/>
      <c r="D887" s="3"/>
      <c r="E887" s="3"/>
      <c r="F887" s="2"/>
      <c r="G887" s="2"/>
      <c r="H887" s="2"/>
      <c r="I887" s="2"/>
      <c r="J887" s="2"/>
      <c r="K887" s="2"/>
      <c r="L887" s="4"/>
      <c r="M887" s="5"/>
      <c r="N887" s="5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2.75" hidden="false" customHeight="true" outlineLevel="0" collapsed="false">
      <c r="A888" s="2"/>
      <c r="B888" s="2"/>
      <c r="C888" s="2"/>
      <c r="D888" s="3"/>
      <c r="E888" s="3"/>
      <c r="F888" s="2"/>
      <c r="G888" s="2"/>
      <c r="H888" s="2"/>
      <c r="I888" s="2"/>
      <c r="J888" s="2"/>
      <c r="K888" s="2"/>
      <c r="L888" s="4"/>
      <c r="M888" s="5"/>
      <c r="N888" s="5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2.75" hidden="false" customHeight="true" outlineLevel="0" collapsed="false">
      <c r="A889" s="2"/>
      <c r="B889" s="2"/>
      <c r="C889" s="2"/>
      <c r="D889" s="3"/>
      <c r="E889" s="3"/>
      <c r="F889" s="2"/>
      <c r="G889" s="2"/>
      <c r="H889" s="2"/>
      <c r="I889" s="2"/>
      <c r="J889" s="2"/>
      <c r="K889" s="2"/>
      <c r="L889" s="4"/>
      <c r="M889" s="5"/>
      <c r="N889" s="5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2.75" hidden="false" customHeight="true" outlineLevel="0" collapsed="false">
      <c r="A890" s="2"/>
      <c r="B890" s="2"/>
      <c r="C890" s="2"/>
      <c r="D890" s="3"/>
      <c r="E890" s="3"/>
      <c r="F890" s="2"/>
      <c r="G890" s="2"/>
      <c r="H890" s="2"/>
      <c r="I890" s="2"/>
      <c r="J890" s="2"/>
      <c r="K890" s="2"/>
      <c r="L890" s="4"/>
      <c r="M890" s="5"/>
      <c r="N890" s="5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2.75" hidden="false" customHeight="true" outlineLevel="0" collapsed="false">
      <c r="A891" s="2"/>
      <c r="B891" s="2"/>
      <c r="C891" s="2"/>
      <c r="D891" s="3"/>
      <c r="E891" s="3"/>
      <c r="F891" s="2"/>
      <c r="G891" s="2"/>
      <c r="H891" s="2"/>
      <c r="I891" s="2"/>
      <c r="J891" s="2"/>
      <c r="K891" s="2"/>
      <c r="L891" s="4"/>
      <c r="M891" s="5"/>
      <c r="N891" s="5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2.75" hidden="false" customHeight="true" outlineLevel="0" collapsed="false">
      <c r="A892" s="2"/>
      <c r="B892" s="2"/>
      <c r="C892" s="2"/>
      <c r="D892" s="3"/>
      <c r="E892" s="3"/>
      <c r="F892" s="2"/>
      <c r="G892" s="2"/>
      <c r="H892" s="2"/>
      <c r="I892" s="2"/>
      <c r="J892" s="2"/>
      <c r="K892" s="2"/>
      <c r="L892" s="4"/>
      <c r="M892" s="5"/>
      <c r="N892" s="5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2.75" hidden="false" customHeight="true" outlineLevel="0" collapsed="false">
      <c r="A893" s="2"/>
      <c r="B893" s="2"/>
      <c r="C893" s="2"/>
      <c r="D893" s="3"/>
      <c r="E893" s="3"/>
      <c r="F893" s="2"/>
      <c r="G893" s="2"/>
      <c r="H893" s="2"/>
      <c r="I893" s="2"/>
      <c r="J893" s="2"/>
      <c r="K893" s="2"/>
      <c r="L893" s="4"/>
      <c r="M893" s="5"/>
      <c r="N893" s="5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2.75" hidden="false" customHeight="true" outlineLevel="0" collapsed="false">
      <c r="A894" s="2"/>
      <c r="B894" s="2"/>
      <c r="C894" s="2"/>
      <c r="D894" s="3"/>
      <c r="E894" s="3"/>
      <c r="F894" s="2"/>
      <c r="G894" s="2"/>
      <c r="H894" s="2"/>
      <c r="I894" s="2"/>
      <c r="J894" s="2"/>
      <c r="K894" s="2"/>
      <c r="L894" s="4"/>
      <c r="M894" s="5"/>
      <c r="N894" s="5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2.75" hidden="false" customHeight="true" outlineLevel="0" collapsed="false">
      <c r="A895" s="2"/>
      <c r="B895" s="2"/>
      <c r="C895" s="2"/>
      <c r="D895" s="3"/>
      <c r="E895" s="3"/>
      <c r="F895" s="2"/>
      <c r="G895" s="2"/>
      <c r="H895" s="2"/>
      <c r="I895" s="2"/>
      <c r="J895" s="2"/>
      <c r="K895" s="2"/>
      <c r="L895" s="4"/>
      <c r="M895" s="5"/>
      <c r="N895" s="5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2.75" hidden="false" customHeight="true" outlineLevel="0" collapsed="false">
      <c r="A896" s="2"/>
      <c r="B896" s="2"/>
      <c r="C896" s="2"/>
      <c r="D896" s="3"/>
      <c r="E896" s="3"/>
      <c r="F896" s="2"/>
      <c r="G896" s="2"/>
      <c r="H896" s="2"/>
      <c r="I896" s="2"/>
      <c r="J896" s="2"/>
      <c r="K896" s="2"/>
      <c r="L896" s="4"/>
      <c r="M896" s="5"/>
      <c r="N896" s="5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2.75" hidden="false" customHeight="true" outlineLevel="0" collapsed="false">
      <c r="A897" s="2"/>
      <c r="B897" s="2"/>
      <c r="C897" s="2"/>
      <c r="D897" s="3"/>
      <c r="E897" s="3"/>
      <c r="F897" s="2"/>
      <c r="G897" s="2"/>
      <c r="H897" s="2"/>
      <c r="I897" s="2"/>
      <c r="J897" s="2"/>
      <c r="K897" s="2"/>
      <c r="L897" s="4"/>
      <c r="M897" s="5"/>
      <c r="N897" s="5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2.75" hidden="false" customHeight="true" outlineLevel="0" collapsed="false">
      <c r="A898" s="2"/>
      <c r="B898" s="2"/>
      <c r="C898" s="2"/>
      <c r="D898" s="3"/>
      <c r="E898" s="3"/>
      <c r="F898" s="2"/>
      <c r="G898" s="2"/>
      <c r="H898" s="2"/>
      <c r="I898" s="2"/>
      <c r="J898" s="2"/>
      <c r="K898" s="2"/>
      <c r="L898" s="4"/>
      <c r="M898" s="5"/>
      <c r="N898" s="5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2.75" hidden="false" customHeight="true" outlineLevel="0" collapsed="false">
      <c r="A899" s="2"/>
      <c r="B899" s="2"/>
      <c r="C899" s="2"/>
      <c r="D899" s="3"/>
      <c r="E899" s="3"/>
      <c r="F899" s="2"/>
      <c r="G899" s="2"/>
      <c r="H899" s="2"/>
      <c r="I899" s="2"/>
      <c r="J899" s="2"/>
      <c r="K899" s="2"/>
      <c r="L899" s="4"/>
      <c r="M899" s="5"/>
      <c r="N899" s="5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2.75" hidden="false" customHeight="true" outlineLevel="0" collapsed="false">
      <c r="A900" s="2"/>
      <c r="B900" s="2"/>
      <c r="C900" s="2"/>
      <c r="D900" s="3"/>
      <c r="E900" s="3"/>
      <c r="F900" s="2"/>
      <c r="G900" s="2"/>
      <c r="H900" s="2"/>
      <c r="I900" s="2"/>
      <c r="J900" s="2"/>
      <c r="K900" s="2"/>
      <c r="L900" s="4"/>
      <c r="M900" s="5"/>
      <c r="N900" s="5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2.75" hidden="false" customHeight="true" outlineLevel="0" collapsed="false">
      <c r="A901" s="2"/>
      <c r="B901" s="2"/>
      <c r="C901" s="2"/>
      <c r="D901" s="3"/>
      <c r="E901" s="3"/>
      <c r="F901" s="2"/>
      <c r="G901" s="2"/>
      <c r="H901" s="2"/>
      <c r="I901" s="2"/>
      <c r="J901" s="2"/>
      <c r="K901" s="2"/>
      <c r="L901" s="4"/>
      <c r="M901" s="5"/>
      <c r="N901" s="5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2.75" hidden="false" customHeight="true" outlineLevel="0" collapsed="false">
      <c r="A902" s="2"/>
      <c r="B902" s="2"/>
      <c r="C902" s="2"/>
      <c r="D902" s="3"/>
      <c r="E902" s="3"/>
      <c r="F902" s="2"/>
      <c r="G902" s="2"/>
      <c r="H902" s="2"/>
      <c r="I902" s="2"/>
      <c r="J902" s="2"/>
      <c r="K902" s="2"/>
      <c r="L902" s="4"/>
      <c r="M902" s="5"/>
      <c r="N902" s="5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2.75" hidden="false" customHeight="true" outlineLevel="0" collapsed="false">
      <c r="A903" s="2"/>
      <c r="B903" s="2"/>
      <c r="C903" s="2"/>
      <c r="D903" s="3"/>
      <c r="E903" s="3"/>
      <c r="F903" s="2"/>
      <c r="G903" s="2"/>
      <c r="H903" s="2"/>
      <c r="I903" s="2"/>
      <c r="J903" s="2"/>
      <c r="K903" s="2"/>
      <c r="L903" s="4"/>
      <c r="M903" s="5"/>
      <c r="N903" s="5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2.75" hidden="false" customHeight="true" outlineLevel="0" collapsed="false">
      <c r="A904" s="2"/>
      <c r="B904" s="2"/>
      <c r="C904" s="2"/>
      <c r="D904" s="3"/>
      <c r="E904" s="3"/>
      <c r="F904" s="2"/>
      <c r="G904" s="2"/>
      <c r="H904" s="2"/>
      <c r="I904" s="2"/>
      <c r="J904" s="2"/>
      <c r="K904" s="2"/>
      <c r="L904" s="4"/>
      <c r="M904" s="5"/>
      <c r="N904" s="5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2.75" hidden="false" customHeight="true" outlineLevel="0" collapsed="false">
      <c r="A905" s="2"/>
      <c r="B905" s="2"/>
      <c r="C905" s="2"/>
      <c r="D905" s="3"/>
      <c r="E905" s="3"/>
      <c r="F905" s="2"/>
      <c r="G905" s="2"/>
      <c r="H905" s="2"/>
      <c r="I905" s="2"/>
      <c r="J905" s="2"/>
      <c r="K905" s="2"/>
      <c r="L905" s="4"/>
      <c r="M905" s="5"/>
      <c r="N905" s="5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2.75" hidden="false" customHeight="true" outlineLevel="0" collapsed="false">
      <c r="A906" s="2"/>
      <c r="B906" s="2"/>
      <c r="C906" s="2"/>
      <c r="D906" s="3"/>
      <c r="E906" s="3"/>
      <c r="F906" s="2"/>
      <c r="G906" s="2"/>
      <c r="H906" s="2"/>
      <c r="I906" s="2"/>
      <c r="J906" s="2"/>
      <c r="K906" s="2"/>
      <c r="L906" s="4"/>
      <c r="M906" s="5"/>
      <c r="N906" s="5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2.75" hidden="false" customHeight="true" outlineLevel="0" collapsed="false">
      <c r="A907" s="2"/>
      <c r="B907" s="2"/>
      <c r="C907" s="2"/>
      <c r="D907" s="3"/>
      <c r="E907" s="3"/>
      <c r="F907" s="2"/>
      <c r="G907" s="2"/>
      <c r="H907" s="2"/>
      <c r="I907" s="2"/>
      <c r="J907" s="2"/>
      <c r="K907" s="2"/>
      <c r="L907" s="4"/>
      <c r="M907" s="5"/>
      <c r="N907" s="5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2.75" hidden="false" customHeight="true" outlineLevel="0" collapsed="false">
      <c r="A908" s="2"/>
      <c r="B908" s="2"/>
      <c r="C908" s="2"/>
      <c r="D908" s="3"/>
      <c r="E908" s="3"/>
      <c r="F908" s="2"/>
      <c r="G908" s="2"/>
      <c r="H908" s="2"/>
      <c r="I908" s="2"/>
      <c r="J908" s="2"/>
      <c r="K908" s="2"/>
      <c r="L908" s="4"/>
      <c r="M908" s="5"/>
      <c r="N908" s="5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2.75" hidden="false" customHeight="true" outlineLevel="0" collapsed="false">
      <c r="A909" s="2"/>
      <c r="B909" s="2"/>
      <c r="C909" s="2"/>
      <c r="D909" s="3"/>
      <c r="E909" s="3"/>
      <c r="F909" s="2"/>
      <c r="G909" s="2"/>
      <c r="H909" s="2"/>
      <c r="I909" s="2"/>
      <c r="J909" s="2"/>
      <c r="K909" s="2"/>
      <c r="L909" s="4"/>
      <c r="M909" s="5"/>
      <c r="N909" s="5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2.75" hidden="false" customHeight="true" outlineLevel="0" collapsed="false">
      <c r="A910" s="2"/>
      <c r="B910" s="2"/>
      <c r="C910" s="2"/>
      <c r="D910" s="3"/>
      <c r="E910" s="3"/>
      <c r="F910" s="2"/>
      <c r="G910" s="2"/>
      <c r="H910" s="2"/>
      <c r="I910" s="2"/>
      <c r="J910" s="2"/>
      <c r="K910" s="2"/>
      <c r="L910" s="4"/>
      <c r="M910" s="5"/>
      <c r="N910" s="5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2.75" hidden="false" customHeight="true" outlineLevel="0" collapsed="false">
      <c r="A911" s="2"/>
      <c r="B911" s="2"/>
      <c r="C911" s="2"/>
      <c r="D911" s="3"/>
      <c r="E911" s="3"/>
      <c r="F911" s="2"/>
      <c r="G911" s="2"/>
      <c r="H911" s="2"/>
      <c r="I911" s="2"/>
      <c r="J911" s="2"/>
      <c r="K911" s="2"/>
      <c r="L911" s="4"/>
      <c r="M911" s="5"/>
      <c r="N911" s="5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2.75" hidden="false" customHeight="true" outlineLevel="0" collapsed="false">
      <c r="A912" s="2"/>
      <c r="B912" s="2"/>
      <c r="C912" s="2"/>
      <c r="D912" s="3"/>
      <c r="E912" s="3"/>
      <c r="F912" s="2"/>
      <c r="G912" s="2"/>
      <c r="H912" s="2"/>
      <c r="I912" s="2"/>
      <c r="J912" s="2"/>
      <c r="K912" s="2"/>
      <c r="L912" s="4"/>
      <c r="M912" s="5"/>
      <c r="N912" s="5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2.75" hidden="false" customHeight="true" outlineLevel="0" collapsed="false">
      <c r="A913" s="2"/>
      <c r="B913" s="2"/>
      <c r="C913" s="2"/>
      <c r="D913" s="3"/>
      <c r="E913" s="3"/>
      <c r="F913" s="2"/>
      <c r="G913" s="2"/>
      <c r="H913" s="2"/>
      <c r="I913" s="2"/>
      <c r="J913" s="2"/>
      <c r="K913" s="2"/>
      <c r="L913" s="4"/>
      <c r="M913" s="5"/>
      <c r="N913" s="5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2.75" hidden="false" customHeight="true" outlineLevel="0" collapsed="false">
      <c r="A914" s="2"/>
      <c r="B914" s="2"/>
      <c r="C914" s="2"/>
      <c r="D914" s="3"/>
      <c r="E914" s="3"/>
      <c r="F914" s="2"/>
      <c r="G914" s="2"/>
      <c r="H914" s="2"/>
      <c r="I914" s="2"/>
      <c r="J914" s="2"/>
      <c r="K914" s="2"/>
      <c r="L914" s="4"/>
      <c r="M914" s="5"/>
      <c r="N914" s="5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2.75" hidden="false" customHeight="true" outlineLevel="0" collapsed="false">
      <c r="A915" s="2"/>
      <c r="B915" s="2"/>
      <c r="C915" s="2"/>
      <c r="D915" s="3"/>
      <c r="E915" s="3"/>
      <c r="F915" s="2"/>
      <c r="G915" s="2"/>
      <c r="H915" s="2"/>
      <c r="I915" s="2"/>
      <c r="J915" s="2"/>
      <c r="K915" s="2"/>
      <c r="L915" s="4"/>
      <c r="M915" s="5"/>
      <c r="N915" s="5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2.75" hidden="false" customHeight="true" outlineLevel="0" collapsed="false">
      <c r="A916" s="2"/>
      <c r="B916" s="2"/>
      <c r="C916" s="2"/>
      <c r="D916" s="3"/>
      <c r="E916" s="3"/>
      <c r="F916" s="2"/>
      <c r="G916" s="2"/>
      <c r="H916" s="2"/>
      <c r="I916" s="2"/>
      <c r="J916" s="2"/>
      <c r="K916" s="2"/>
      <c r="L916" s="4"/>
      <c r="M916" s="5"/>
      <c r="N916" s="5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2.75" hidden="false" customHeight="true" outlineLevel="0" collapsed="false">
      <c r="A917" s="2"/>
      <c r="B917" s="2"/>
      <c r="C917" s="2"/>
      <c r="D917" s="3"/>
      <c r="E917" s="3"/>
      <c r="F917" s="2"/>
      <c r="G917" s="2"/>
      <c r="H917" s="2"/>
      <c r="I917" s="2"/>
      <c r="J917" s="2"/>
      <c r="K917" s="2"/>
      <c r="L917" s="4"/>
      <c r="M917" s="5"/>
      <c r="N917" s="5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2.75" hidden="false" customHeight="true" outlineLevel="0" collapsed="false">
      <c r="A918" s="2"/>
      <c r="B918" s="2"/>
      <c r="C918" s="2"/>
      <c r="D918" s="3"/>
      <c r="E918" s="3"/>
      <c r="F918" s="2"/>
      <c r="G918" s="2"/>
      <c r="H918" s="2"/>
      <c r="I918" s="2"/>
      <c r="J918" s="2"/>
      <c r="K918" s="2"/>
      <c r="L918" s="4"/>
      <c r="M918" s="5"/>
      <c r="N918" s="5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2.75" hidden="false" customHeight="true" outlineLevel="0" collapsed="false">
      <c r="A919" s="2"/>
      <c r="B919" s="2"/>
      <c r="C919" s="2"/>
      <c r="D919" s="3"/>
      <c r="E919" s="3"/>
      <c r="F919" s="2"/>
      <c r="G919" s="2"/>
      <c r="H919" s="2"/>
      <c r="I919" s="2"/>
      <c r="J919" s="2"/>
      <c r="K919" s="2"/>
      <c r="L919" s="4"/>
      <c r="M919" s="5"/>
      <c r="N919" s="5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2.75" hidden="false" customHeight="true" outlineLevel="0" collapsed="false">
      <c r="A920" s="2"/>
      <c r="B920" s="2"/>
      <c r="C920" s="2"/>
      <c r="D920" s="3"/>
      <c r="E920" s="3"/>
      <c r="F920" s="2"/>
      <c r="G920" s="2"/>
      <c r="H920" s="2"/>
      <c r="I920" s="2"/>
      <c r="J920" s="2"/>
      <c r="K920" s="2"/>
      <c r="L920" s="4"/>
      <c r="M920" s="5"/>
      <c r="N920" s="5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2.75" hidden="false" customHeight="true" outlineLevel="0" collapsed="false">
      <c r="A921" s="2"/>
      <c r="B921" s="2"/>
      <c r="C921" s="2"/>
      <c r="D921" s="3"/>
      <c r="E921" s="3"/>
      <c r="F921" s="2"/>
      <c r="G921" s="2"/>
      <c r="H921" s="2"/>
      <c r="I921" s="2"/>
      <c r="J921" s="2"/>
      <c r="K921" s="2"/>
      <c r="L921" s="4"/>
      <c r="M921" s="5"/>
      <c r="N921" s="5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2.75" hidden="false" customHeight="true" outlineLevel="0" collapsed="false">
      <c r="A922" s="2"/>
      <c r="B922" s="2"/>
      <c r="C922" s="2"/>
      <c r="D922" s="3"/>
      <c r="E922" s="3"/>
      <c r="F922" s="2"/>
      <c r="G922" s="2"/>
      <c r="H922" s="2"/>
      <c r="I922" s="2"/>
      <c r="J922" s="2"/>
      <c r="K922" s="2"/>
      <c r="L922" s="4"/>
      <c r="M922" s="5"/>
      <c r="N922" s="5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2.75" hidden="false" customHeight="true" outlineLevel="0" collapsed="false">
      <c r="A923" s="2"/>
      <c r="B923" s="2"/>
      <c r="C923" s="2"/>
      <c r="D923" s="3"/>
      <c r="E923" s="3"/>
      <c r="F923" s="2"/>
      <c r="G923" s="2"/>
      <c r="H923" s="2"/>
      <c r="I923" s="2"/>
      <c r="J923" s="2"/>
      <c r="K923" s="2"/>
      <c r="L923" s="4"/>
      <c r="M923" s="5"/>
      <c r="N923" s="5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2.75" hidden="false" customHeight="true" outlineLevel="0" collapsed="false">
      <c r="A924" s="2"/>
      <c r="B924" s="2"/>
      <c r="C924" s="2"/>
      <c r="D924" s="3"/>
      <c r="E924" s="3"/>
      <c r="F924" s="2"/>
      <c r="G924" s="2"/>
      <c r="H924" s="2"/>
      <c r="I924" s="2"/>
      <c r="J924" s="2"/>
      <c r="K924" s="2"/>
      <c r="L924" s="4"/>
      <c r="M924" s="5"/>
      <c r="N924" s="5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2.75" hidden="false" customHeight="true" outlineLevel="0" collapsed="false">
      <c r="A925" s="2"/>
      <c r="B925" s="2"/>
      <c r="C925" s="2"/>
      <c r="D925" s="3"/>
      <c r="E925" s="3"/>
      <c r="F925" s="2"/>
      <c r="G925" s="2"/>
      <c r="H925" s="2"/>
      <c r="I925" s="2"/>
      <c r="J925" s="2"/>
      <c r="K925" s="2"/>
      <c r="L925" s="4"/>
      <c r="M925" s="5"/>
      <c r="N925" s="5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2.75" hidden="false" customHeight="true" outlineLevel="0" collapsed="false">
      <c r="A926" s="2"/>
      <c r="B926" s="2"/>
      <c r="C926" s="2"/>
      <c r="D926" s="3"/>
      <c r="E926" s="3"/>
      <c r="F926" s="2"/>
      <c r="G926" s="2"/>
      <c r="H926" s="2"/>
      <c r="I926" s="2"/>
      <c r="J926" s="2"/>
      <c r="K926" s="2"/>
      <c r="L926" s="4"/>
      <c r="M926" s="5"/>
      <c r="N926" s="5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2.75" hidden="false" customHeight="true" outlineLevel="0" collapsed="false">
      <c r="A927" s="2"/>
      <c r="B927" s="2"/>
      <c r="C927" s="2"/>
      <c r="D927" s="3"/>
      <c r="E927" s="3"/>
      <c r="F927" s="2"/>
      <c r="G927" s="2"/>
      <c r="H927" s="2"/>
      <c r="I927" s="2"/>
      <c r="J927" s="2"/>
      <c r="K927" s="2"/>
      <c r="L927" s="4"/>
      <c r="M927" s="5"/>
      <c r="N927" s="5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2.75" hidden="false" customHeight="true" outlineLevel="0" collapsed="false">
      <c r="A928" s="2"/>
      <c r="B928" s="2"/>
      <c r="C928" s="2"/>
      <c r="D928" s="3"/>
      <c r="E928" s="3"/>
      <c r="F928" s="2"/>
      <c r="G928" s="2"/>
      <c r="H928" s="2"/>
      <c r="I928" s="2"/>
      <c r="J928" s="2"/>
      <c r="K928" s="2"/>
      <c r="L928" s="4"/>
      <c r="M928" s="5"/>
      <c r="N928" s="5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2.75" hidden="false" customHeight="true" outlineLevel="0" collapsed="false">
      <c r="A929" s="2"/>
      <c r="B929" s="2"/>
      <c r="C929" s="2"/>
      <c r="D929" s="3"/>
      <c r="E929" s="3"/>
      <c r="F929" s="2"/>
      <c r="G929" s="2"/>
      <c r="H929" s="2"/>
      <c r="I929" s="2"/>
      <c r="J929" s="2"/>
      <c r="K929" s="2"/>
      <c r="L929" s="4"/>
      <c r="M929" s="5"/>
      <c r="N929" s="5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2.75" hidden="false" customHeight="true" outlineLevel="0" collapsed="false">
      <c r="A930" s="2"/>
      <c r="B930" s="2"/>
      <c r="C930" s="2"/>
      <c r="D930" s="3"/>
      <c r="E930" s="3"/>
      <c r="F930" s="2"/>
      <c r="G930" s="2"/>
      <c r="H930" s="2"/>
      <c r="I930" s="2"/>
      <c r="J930" s="2"/>
      <c r="K930" s="2"/>
      <c r="L930" s="4"/>
      <c r="M930" s="5"/>
      <c r="N930" s="5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2.75" hidden="false" customHeight="true" outlineLevel="0" collapsed="false">
      <c r="A931" s="2"/>
      <c r="B931" s="2"/>
      <c r="C931" s="2"/>
      <c r="D931" s="3"/>
      <c r="E931" s="3"/>
      <c r="F931" s="2"/>
      <c r="G931" s="2"/>
      <c r="H931" s="2"/>
      <c r="I931" s="2"/>
      <c r="J931" s="2"/>
      <c r="K931" s="2"/>
      <c r="L931" s="4"/>
      <c r="M931" s="5"/>
      <c r="N931" s="5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2.75" hidden="false" customHeight="true" outlineLevel="0" collapsed="false">
      <c r="A932" s="2"/>
      <c r="B932" s="2"/>
      <c r="C932" s="2"/>
      <c r="D932" s="3"/>
      <c r="E932" s="3"/>
      <c r="F932" s="2"/>
      <c r="G932" s="2"/>
      <c r="H932" s="2"/>
      <c r="I932" s="2"/>
      <c r="J932" s="2"/>
      <c r="K932" s="2"/>
      <c r="L932" s="4"/>
      <c r="M932" s="5"/>
      <c r="N932" s="5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2.75" hidden="false" customHeight="true" outlineLevel="0" collapsed="false">
      <c r="A933" s="2"/>
      <c r="B933" s="2"/>
      <c r="C933" s="2"/>
      <c r="D933" s="3"/>
      <c r="E933" s="3"/>
      <c r="F933" s="2"/>
      <c r="G933" s="2"/>
      <c r="H933" s="2"/>
      <c r="I933" s="2"/>
      <c r="J933" s="2"/>
      <c r="K933" s="2"/>
      <c r="L933" s="4"/>
      <c r="M933" s="5"/>
      <c r="N933" s="5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2.75" hidden="false" customHeight="true" outlineLevel="0" collapsed="false">
      <c r="A934" s="2"/>
      <c r="B934" s="2"/>
      <c r="C934" s="2"/>
      <c r="D934" s="3"/>
      <c r="E934" s="3"/>
      <c r="F934" s="2"/>
      <c r="G934" s="2"/>
      <c r="H934" s="2"/>
      <c r="I934" s="2"/>
      <c r="J934" s="2"/>
      <c r="K934" s="2"/>
      <c r="L934" s="4"/>
      <c r="M934" s="5"/>
      <c r="N934" s="5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2.75" hidden="false" customHeight="true" outlineLevel="0" collapsed="false">
      <c r="A935" s="2"/>
      <c r="B935" s="2"/>
      <c r="C935" s="2"/>
      <c r="D935" s="3"/>
      <c r="E935" s="3"/>
      <c r="F935" s="2"/>
      <c r="G935" s="2"/>
      <c r="H935" s="2"/>
      <c r="I935" s="2"/>
      <c r="J935" s="2"/>
      <c r="K935" s="2"/>
      <c r="L935" s="4"/>
      <c r="M935" s="5"/>
      <c r="N935" s="5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2.75" hidden="false" customHeight="true" outlineLevel="0" collapsed="false">
      <c r="A936" s="2"/>
      <c r="B936" s="2"/>
      <c r="C936" s="2"/>
      <c r="D936" s="3"/>
      <c r="E936" s="3"/>
      <c r="F936" s="2"/>
      <c r="G936" s="2"/>
      <c r="H936" s="2"/>
      <c r="I936" s="2"/>
      <c r="J936" s="2"/>
      <c r="K936" s="2"/>
      <c r="L936" s="4"/>
      <c r="M936" s="5"/>
      <c r="N936" s="5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2.75" hidden="false" customHeight="true" outlineLevel="0" collapsed="false">
      <c r="A937" s="2"/>
      <c r="B937" s="2"/>
      <c r="C937" s="2"/>
      <c r="D937" s="3"/>
      <c r="E937" s="3"/>
      <c r="F937" s="2"/>
      <c r="G937" s="2"/>
      <c r="H937" s="2"/>
      <c r="I937" s="2"/>
      <c r="J937" s="2"/>
      <c r="K937" s="2"/>
      <c r="L937" s="4"/>
      <c r="M937" s="5"/>
      <c r="N937" s="5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2.75" hidden="false" customHeight="true" outlineLevel="0" collapsed="false">
      <c r="A938" s="2"/>
      <c r="B938" s="2"/>
      <c r="C938" s="2"/>
      <c r="D938" s="3"/>
      <c r="E938" s="3"/>
      <c r="F938" s="2"/>
      <c r="G938" s="2"/>
      <c r="H938" s="2"/>
      <c r="I938" s="2"/>
      <c r="J938" s="2"/>
      <c r="K938" s="2"/>
      <c r="L938" s="4"/>
      <c r="M938" s="5"/>
      <c r="N938" s="5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2.75" hidden="false" customHeight="true" outlineLevel="0" collapsed="false">
      <c r="A939" s="2"/>
      <c r="B939" s="2"/>
      <c r="C939" s="2"/>
      <c r="D939" s="3"/>
      <c r="E939" s="3"/>
      <c r="F939" s="2"/>
      <c r="G939" s="2"/>
      <c r="H939" s="2"/>
      <c r="I939" s="2"/>
      <c r="J939" s="2"/>
      <c r="K939" s="2"/>
      <c r="L939" s="4"/>
      <c r="M939" s="5"/>
      <c r="N939" s="5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2.75" hidden="false" customHeight="true" outlineLevel="0" collapsed="false">
      <c r="A940" s="2"/>
      <c r="B940" s="2"/>
      <c r="C940" s="2"/>
      <c r="D940" s="3"/>
      <c r="E940" s="3"/>
      <c r="F940" s="2"/>
      <c r="G940" s="2"/>
      <c r="H940" s="2"/>
      <c r="I940" s="2"/>
      <c r="J940" s="2"/>
      <c r="K940" s="2"/>
      <c r="L940" s="4"/>
      <c r="M940" s="5"/>
      <c r="N940" s="5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2.75" hidden="false" customHeight="true" outlineLevel="0" collapsed="false">
      <c r="A941" s="2"/>
      <c r="B941" s="2"/>
      <c r="C941" s="2"/>
      <c r="D941" s="3"/>
      <c r="E941" s="3"/>
      <c r="F941" s="2"/>
      <c r="G941" s="2"/>
      <c r="H941" s="2"/>
      <c r="I941" s="2"/>
      <c r="J941" s="2"/>
      <c r="K941" s="2"/>
      <c r="L941" s="4"/>
      <c r="M941" s="5"/>
      <c r="N941" s="5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2.75" hidden="false" customHeight="true" outlineLevel="0" collapsed="false">
      <c r="A942" s="2"/>
      <c r="B942" s="2"/>
      <c r="C942" s="2"/>
      <c r="D942" s="3"/>
      <c r="E942" s="3"/>
      <c r="F942" s="2"/>
      <c r="G942" s="2"/>
      <c r="H942" s="2"/>
      <c r="I942" s="2"/>
      <c r="J942" s="2"/>
      <c r="K942" s="2"/>
      <c r="L942" s="4"/>
      <c r="M942" s="5"/>
      <c r="N942" s="5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2.75" hidden="false" customHeight="true" outlineLevel="0" collapsed="false">
      <c r="A943" s="2"/>
      <c r="B943" s="2"/>
      <c r="C943" s="2"/>
      <c r="D943" s="3"/>
      <c r="E943" s="3"/>
      <c r="F943" s="2"/>
      <c r="G943" s="2"/>
      <c r="H943" s="2"/>
      <c r="I943" s="2"/>
      <c r="J943" s="2"/>
      <c r="K943" s="2"/>
      <c r="L943" s="4"/>
      <c r="M943" s="5"/>
      <c r="N943" s="5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2.75" hidden="false" customHeight="true" outlineLevel="0" collapsed="false">
      <c r="A944" s="2"/>
      <c r="B944" s="2"/>
      <c r="C944" s="2"/>
      <c r="D944" s="3"/>
      <c r="E944" s="3"/>
      <c r="F944" s="2"/>
      <c r="G944" s="2"/>
      <c r="H944" s="2"/>
      <c r="I944" s="2"/>
      <c r="J944" s="2"/>
      <c r="K944" s="2"/>
      <c r="L944" s="4"/>
      <c r="M944" s="5"/>
      <c r="N944" s="5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2.75" hidden="false" customHeight="true" outlineLevel="0" collapsed="false">
      <c r="A945" s="2"/>
      <c r="B945" s="2"/>
      <c r="C945" s="2"/>
      <c r="D945" s="3"/>
      <c r="E945" s="3"/>
      <c r="F945" s="2"/>
      <c r="G945" s="2"/>
      <c r="H945" s="2"/>
      <c r="I945" s="2"/>
      <c r="J945" s="2"/>
      <c r="K945" s="2"/>
      <c r="L945" s="4"/>
      <c r="M945" s="5"/>
      <c r="N945" s="5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2.75" hidden="false" customHeight="true" outlineLevel="0" collapsed="false">
      <c r="A946" s="2"/>
      <c r="B946" s="2"/>
      <c r="C946" s="2"/>
      <c r="D946" s="3"/>
      <c r="E946" s="3"/>
      <c r="F946" s="2"/>
      <c r="G946" s="2"/>
      <c r="H946" s="2"/>
      <c r="I946" s="2"/>
      <c r="J946" s="2"/>
      <c r="K946" s="2"/>
      <c r="L946" s="4"/>
      <c r="M946" s="5"/>
      <c r="N946" s="5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2.75" hidden="false" customHeight="true" outlineLevel="0" collapsed="false">
      <c r="A947" s="2"/>
      <c r="B947" s="2"/>
      <c r="C947" s="2"/>
      <c r="D947" s="3"/>
      <c r="E947" s="3"/>
      <c r="F947" s="2"/>
      <c r="G947" s="2"/>
      <c r="H947" s="2"/>
      <c r="I947" s="2"/>
      <c r="J947" s="2"/>
      <c r="K947" s="2"/>
      <c r="L947" s="4"/>
      <c r="M947" s="5"/>
      <c r="N947" s="5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2.75" hidden="false" customHeight="true" outlineLevel="0" collapsed="false">
      <c r="A948" s="2"/>
      <c r="B948" s="2"/>
      <c r="C948" s="2"/>
      <c r="D948" s="3"/>
      <c r="E948" s="3"/>
      <c r="F948" s="2"/>
      <c r="G948" s="2"/>
      <c r="H948" s="2"/>
      <c r="I948" s="2"/>
      <c r="J948" s="2"/>
      <c r="K948" s="2"/>
      <c r="L948" s="4"/>
      <c r="M948" s="5"/>
      <c r="N948" s="5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2.75" hidden="false" customHeight="true" outlineLevel="0" collapsed="false">
      <c r="A949" s="2"/>
      <c r="B949" s="2"/>
      <c r="C949" s="2"/>
      <c r="D949" s="3"/>
      <c r="E949" s="3"/>
      <c r="F949" s="2"/>
      <c r="G949" s="2"/>
      <c r="H949" s="2"/>
      <c r="I949" s="2"/>
      <c r="J949" s="2"/>
      <c r="K949" s="2"/>
      <c r="L949" s="4"/>
      <c r="M949" s="5"/>
      <c r="N949" s="5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2.75" hidden="false" customHeight="true" outlineLevel="0" collapsed="false">
      <c r="A950" s="2"/>
      <c r="B950" s="2"/>
      <c r="C950" s="2"/>
      <c r="D950" s="3"/>
      <c r="E950" s="3"/>
      <c r="F950" s="2"/>
      <c r="G950" s="2"/>
      <c r="H950" s="2"/>
      <c r="I950" s="2"/>
      <c r="J950" s="2"/>
      <c r="K950" s="2"/>
      <c r="L950" s="4"/>
      <c r="M950" s="5"/>
      <c r="N950" s="5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2.75" hidden="false" customHeight="true" outlineLevel="0" collapsed="false">
      <c r="A951" s="2"/>
      <c r="B951" s="2"/>
      <c r="C951" s="2"/>
      <c r="D951" s="3"/>
      <c r="E951" s="3"/>
      <c r="F951" s="2"/>
      <c r="G951" s="2"/>
      <c r="H951" s="2"/>
      <c r="I951" s="2"/>
      <c r="J951" s="2"/>
      <c r="K951" s="2"/>
      <c r="L951" s="4"/>
      <c r="M951" s="5"/>
      <c r="N951" s="5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2.75" hidden="false" customHeight="true" outlineLevel="0" collapsed="false">
      <c r="A952" s="2"/>
      <c r="B952" s="2"/>
      <c r="C952" s="2"/>
      <c r="D952" s="3"/>
      <c r="E952" s="3"/>
      <c r="F952" s="2"/>
      <c r="G952" s="2"/>
      <c r="H952" s="2"/>
      <c r="I952" s="2"/>
      <c r="J952" s="2"/>
      <c r="K952" s="2"/>
      <c r="L952" s="4"/>
      <c r="M952" s="5"/>
      <c r="N952" s="5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2.75" hidden="false" customHeight="true" outlineLevel="0" collapsed="false">
      <c r="A953" s="2"/>
      <c r="B953" s="2"/>
      <c r="C953" s="2"/>
      <c r="D953" s="3"/>
      <c r="E953" s="3"/>
      <c r="F953" s="2"/>
      <c r="G953" s="2"/>
      <c r="H953" s="2"/>
      <c r="I953" s="2"/>
      <c r="J953" s="2"/>
      <c r="K953" s="2"/>
      <c r="L953" s="4"/>
      <c r="M953" s="5"/>
      <c r="N953" s="5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2.75" hidden="false" customHeight="true" outlineLevel="0" collapsed="false">
      <c r="A954" s="2"/>
      <c r="B954" s="2"/>
      <c r="C954" s="2"/>
      <c r="D954" s="3"/>
      <c r="E954" s="3"/>
      <c r="F954" s="2"/>
      <c r="G954" s="2"/>
      <c r="H954" s="2"/>
      <c r="I954" s="2"/>
      <c r="J954" s="2"/>
      <c r="K954" s="2"/>
      <c r="L954" s="4"/>
      <c r="M954" s="5"/>
      <c r="N954" s="5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2.75" hidden="false" customHeight="true" outlineLevel="0" collapsed="false">
      <c r="A955" s="2"/>
      <c r="B955" s="2"/>
      <c r="C955" s="2"/>
      <c r="D955" s="3"/>
      <c r="E955" s="3"/>
      <c r="F955" s="2"/>
      <c r="G955" s="2"/>
      <c r="H955" s="2"/>
      <c r="I955" s="2"/>
      <c r="J955" s="2"/>
      <c r="K955" s="2"/>
      <c r="L955" s="4"/>
      <c r="M955" s="5"/>
      <c r="N955" s="5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2.75" hidden="false" customHeight="true" outlineLevel="0" collapsed="false">
      <c r="A956" s="2"/>
      <c r="B956" s="2"/>
      <c r="C956" s="2"/>
      <c r="D956" s="3"/>
      <c r="E956" s="3"/>
      <c r="F956" s="2"/>
      <c r="G956" s="2"/>
      <c r="H956" s="2"/>
      <c r="I956" s="2"/>
      <c r="J956" s="2"/>
      <c r="K956" s="2"/>
      <c r="L956" s="4"/>
      <c r="M956" s="5"/>
      <c r="N956" s="5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2.75" hidden="false" customHeight="true" outlineLevel="0" collapsed="false">
      <c r="A957" s="2"/>
      <c r="B957" s="2"/>
      <c r="C957" s="2"/>
      <c r="D957" s="3"/>
      <c r="E957" s="3"/>
      <c r="F957" s="2"/>
      <c r="G957" s="2"/>
      <c r="H957" s="2"/>
      <c r="I957" s="2"/>
      <c r="J957" s="2"/>
      <c r="K957" s="2"/>
      <c r="L957" s="4"/>
      <c r="M957" s="5"/>
      <c r="N957" s="5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2.75" hidden="false" customHeight="true" outlineLevel="0" collapsed="false">
      <c r="A958" s="2"/>
      <c r="B958" s="2"/>
      <c r="C958" s="2"/>
      <c r="D958" s="3"/>
      <c r="E958" s="3"/>
      <c r="F958" s="2"/>
      <c r="G958" s="2"/>
      <c r="H958" s="2"/>
      <c r="I958" s="2"/>
      <c r="J958" s="2"/>
      <c r="K958" s="2"/>
      <c r="L958" s="4"/>
      <c r="M958" s="5"/>
      <c r="N958" s="5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2.75" hidden="false" customHeight="true" outlineLevel="0" collapsed="false">
      <c r="A959" s="2"/>
      <c r="B959" s="2"/>
      <c r="C959" s="2"/>
      <c r="D959" s="3"/>
      <c r="E959" s="3"/>
      <c r="F959" s="2"/>
      <c r="G959" s="2"/>
      <c r="H959" s="2"/>
      <c r="I959" s="2"/>
      <c r="J959" s="2"/>
      <c r="K959" s="2"/>
      <c r="L959" s="4"/>
      <c r="M959" s="5"/>
      <c r="N959" s="5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2.75" hidden="false" customHeight="true" outlineLevel="0" collapsed="false">
      <c r="A960" s="2"/>
      <c r="B960" s="2"/>
      <c r="C960" s="2"/>
      <c r="D960" s="3"/>
      <c r="E960" s="3"/>
      <c r="F960" s="2"/>
      <c r="G960" s="2"/>
      <c r="H960" s="2"/>
      <c r="I960" s="2"/>
      <c r="J960" s="2"/>
      <c r="K960" s="2"/>
      <c r="L960" s="4"/>
      <c r="M960" s="5"/>
      <c r="N960" s="5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2.75" hidden="false" customHeight="true" outlineLevel="0" collapsed="false">
      <c r="A961" s="2"/>
      <c r="B961" s="2"/>
      <c r="C961" s="2"/>
      <c r="D961" s="3"/>
      <c r="E961" s="3"/>
      <c r="F961" s="2"/>
      <c r="G961" s="2"/>
      <c r="H961" s="2"/>
      <c r="I961" s="2"/>
      <c r="J961" s="2"/>
      <c r="K961" s="2"/>
      <c r="L961" s="4"/>
      <c r="M961" s="5"/>
      <c r="N961" s="5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2.75" hidden="false" customHeight="true" outlineLevel="0" collapsed="false">
      <c r="A962" s="2"/>
      <c r="B962" s="2"/>
      <c r="C962" s="2"/>
      <c r="D962" s="3"/>
      <c r="E962" s="3"/>
      <c r="F962" s="2"/>
      <c r="G962" s="2"/>
      <c r="H962" s="2"/>
      <c r="I962" s="2"/>
      <c r="J962" s="2"/>
      <c r="K962" s="2"/>
      <c r="L962" s="4"/>
      <c r="M962" s="5"/>
      <c r="N962" s="5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2.75" hidden="false" customHeight="true" outlineLevel="0" collapsed="false">
      <c r="A963" s="2"/>
      <c r="B963" s="2"/>
      <c r="C963" s="2"/>
      <c r="D963" s="3"/>
      <c r="E963" s="3"/>
      <c r="F963" s="2"/>
      <c r="G963" s="2"/>
      <c r="H963" s="2"/>
      <c r="I963" s="2"/>
      <c r="J963" s="2"/>
      <c r="K963" s="2"/>
      <c r="L963" s="4"/>
      <c r="M963" s="5"/>
      <c r="N963" s="5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2.75" hidden="false" customHeight="true" outlineLevel="0" collapsed="false">
      <c r="A964" s="2"/>
      <c r="B964" s="2"/>
      <c r="C964" s="2"/>
      <c r="D964" s="3"/>
      <c r="E964" s="3"/>
      <c r="F964" s="2"/>
      <c r="G964" s="2"/>
      <c r="H964" s="2"/>
      <c r="I964" s="2"/>
      <c r="J964" s="2"/>
      <c r="K964" s="2"/>
      <c r="L964" s="4"/>
      <c r="M964" s="5"/>
      <c r="N964" s="5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2.75" hidden="false" customHeight="true" outlineLevel="0" collapsed="false">
      <c r="A965" s="2"/>
      <c r="B965" s="2"/>
      <c r="C965" s="2"/>
      <c r="D965" s="3"/>
      <c r="E965" s="3"/>
      <c r="F965" s="2"/>
      <c r="G965" s="2"/>
      <c r="H965" s="2"/>
      <c r="I965" s="2"/>
      <c r="J965" s="2"/>
      <c r="K965" s="2"/>
      <c r="L965" s="4"/>
      <c r="M965" s="5"/>
      <c r="N965" s="5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2.75" hidden="false" customHeight="true" outlineLevel="0" collapsed="false">
      <c r="A966" s="2"/>
      <c r="B966" s="2"/>
      <c r="C966" s="2"/>
      <c r="D966" s="3"/>
      <c r="E966" s="3"/>
      <c r="F966" s="2"/>
      <c r="G966" s="2"/>
      <c r="H966" s="2"/>
      <c r="I966" s="2"/>
      <c r="J966" s="2"/>
      <c r="K966" s="2"/>
      <c r="L966" s="4"/>
      <c r="M966" s="5"/>
      <c r="N966" s="5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2.75" hidden="false" customHeight="true" outlineLevel="0" collapsed="false">
      <c r="A967" s="2"/>
      <c r="B967" s="2"/>
      <c r="C967" s="2"/>
      <c r="D967" s="3"/>
      <c r="E967" s="3"/>
      <c r="F967" s="2"/>
      <c r="G967" s="2"/>
      <c r="H967" s="2"/>
      <c r="I967" s="2"/>
      <c r="J967" s="2"/>
      <c r="K967" s="2"/>
      <c r="L967" s="4"/>
      <c r="M967" s="5"/>
      <c r="N967" s="5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2.75" hidden="false" customHeight="true" outlineLevel="0" collapsed="false">
      <c r="A968" s="2"/>
      <c r="B968" s="2"/>
      <c r="C968" s="2"/>
      <c r="D968" s="3"/>
      <c r="E968" s="3"/>
      <c r="F968" s="2"/>
      <c r="G968" s="2"/>
      <c r="H968" s="2"/>
      <c r="I968" s="2"/>
      <c r="J968" s="2"/>
      <c r="K968" s="2"/>
      <c r="L968" s="4"/>
      <c r="M968" s="5"/>
      <c r="N968" s="5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2.75" hidden="false" customHeight="true" outlineLevel="0" collapsed="false">
      <c r="A969" s="2"/>
      <c r="B969" s="2"/>
      <c r="C969" s="2"/>
      <c r="D969" s="3"/>
      <c r="E969" s="3"/>
      <c r="F969" s="2"/>
      <c r="G969" s="2"/>
      <c r="H969" s="2"/>
      <c r="I969" s="2"/>
      <c r="J969" s="2"/>
      <c r="K969" s="2"/>
      <c r="L969" s="4"/>
      <c r="M969" s="5"/>
      <c r="N969" s="5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2.75" hidden="false" customHeight="true" outlineLevel="0" collapsed="false">
      <c r="A970" s="2"/>
      <c r="B970" s="2"/>
      <c r="C970" s="2"/>
      <c r="D970" s="3"/>
      <c r="E970" s="3"/>
      <c r="F970" s="2"/>
      <c r="G970" s="2"/>
      <c r="H970" s="2"/>
      <c r="I970" s="2"/>
      <c r="J970" s="2"/>
      <c r="K970" s="2"/>
      <c r="L970" s="4"/>
      <c r="M970" s="5"/>
      <c r="N970" s="5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2.75" hidden="false" customHeight="true" outlineLevel="0" collapsed="false">
      <c r="A971" s="2"/>
      <c r="B971" s="2"/>
      <c r="C971" s="2"/>
      <c r="D971" s="3"/>
      <c r="E971" s="3"/>
      <c r="F971" s="2"/>
      <c r="G971" s="2"/>
      <c r="H971" s="2"/>
      <c r="I971" s="2"/>
      <c r="J971" s="2"/>
      <c r="K971" s="2"/>
      <c r="L971" s="4"/>
      <c r="M971" s="5"/>
      <c r="N971" s="5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2.75" hidden="false" customHeight="true" outlineLevel="0" collapsed="false">
      <c r="A972" s="2"/>
      <c r="B972" s="2"/>
      <c r="C972" s="2"/>
      <c r="D972" s="3"/>
      <c r="E972" s="3"/>
      <c r="F972" s="2"/>
      <c r="G972" s="2"/>
      <c r="H972" s="2"/>
      <c r="I972" s="2"/>
      <c r="J972" s="2"/>
      <c r="K972" s="2"/>
      <c r="L972" s="4"/>
      <c r="M972" s="5"/>
      <c r="N972" s="5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2.75" hidden="false" customHeight="true" outlineLevel="0" collapsed="false">
      <c r="A973" s="2"/>
      <c r="B973" s="2"/>
      <c r="C973" s="2"/>
      <c r="D973" s="3"/>
      <c r="E973" s="3"/>
      <c r="F973" s="2"/>
      <c r="G973" s="2"/>
      <c r="H973" s="2"/>
      <c r="I973" s="2"/>
      <c r="J973" s="2"/>
      <c r="K973" s="2"/>
      <c r="L973" s="4"/>
      <c r="M973" s="5"/>
      <c r="N973" s="5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2.75" hidden="false" customHeight="true" outlineLevel="0" collapsed="false">
      <c r="A974" s="2"/>
      <c r="B974" s="2"/>
      <c r="C974" s="2"/>
      <c r="D974" s="3"/>
      <c r="E974" s="3"/>
      <c r="F974" s="2"/>
      <c r="G974" s="2"/>
      <c r="H974" s="2"/>
      <c r="I974" s="2"/>
      <c r="J974" s="2"/>
      <c r="K974" s="2"/>
      <c r="L974" s="4"/>
      <c r="M974" s="5"/>
      <c r="N974" s="5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2.75" hidden="false" customHeight="true" outlineLevel="0" collapsed="false">
      <c r="A975" s="2"/>
      <c r="B975" s="2"/>
      <c r="C975" s="2"/>
      <c r="D975" s="3"/>
      <c r="E975" s="3"/>
      <c r="F975" s="2"/>
      <c r="G975" s="2"/>
      <c r="H975" s="2"/>
      <c r="I975" s="2"/>
      <c r="J975" s="2"/>
      <c r="K975" s="2"/>
      <c r="L975" s="4"/>
      <c r="M975" s="5"/>
      <c r="N975" s="5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2.75" hidden="false" customHeight="true" outlineLevel="0" collapsed="false">
      <c r="A976" s="2"/>
      <c r="B976" s="2"/>
      <c r="C976" s="2"/>
      <c r="D976" s="3"/>
      <c r="E976" s="3"/>
      <c r="F976" s="2"/>
      <c r="G976" s="2"/>
      <c r="H976" s="2"/>
      <c r="I976" s="2"/>
      <c r="J976" s="2"/>
      <c r="K976" s="2"/>
      <c r="L976" s="4"/>
      <c r="M976" s="5"/>
      <c r="N976" s="5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2.75" hidden="false" customHeight="true" outlineLevel="0" collapsed="false">
      <c r="A977" s="2"/>
      <c r="B977" s="2"/>
      <c r="C977" s="2"/>
      <c r="D977" s="3"/>
      <c r="E977" s="3"/>
      <c r="F977" s="2"/>
      <c r="G977" s="2"/>
      <c r="H977" s="2"/>
      <c r="I977" s="2"/>
      <c r="J977" s="2"/>
      <c r="K977" s="2"/>
      <c r="L977" s="4"/>
      <c r="M977" s="5"/>
      <c r="N977" s="5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2.75" hidden="false" customHeight="true" outlineLevel="0" collapsed="false">
      <c r="A978" s="2"/>
      <c r="B978" s="2"/>
      <c r="C978" s="2"/>
      <c r="D978" s="3"/>
      <c r="E978" s="3"/>
      <c r="F978" s="2"/>
      <c r="G978" s="2"/>
      <c r="H978" s="2"/>
      <c r="I978" s="2"/>
      <c r="J978" s="2"/>
      <c r="K978" s="2"/>
      <c r="L978" s="4"/>
      <c r="M978" s="5"/>
      <c r="N978" s="5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2.75" hidden="false" customHeight="true" outlineLevel="0" collapsed="false">
      <c r="A979" s="2"/>
      <c r="B979" s="2"/>
      <c r="C979" s="2"/>
      <c r="D979" s="3"/>
      <c r="E979" s="3"/>
      <c r="F979" s="2"/>
      <c r="G979" s="2"/>
      <c r="H979" s="2"/>
      <c r="I979" s="2"/>
      <c r="J979" s="2"/>
      <c r="K979" s="2"/>
      <c r="L979" s="4"/>
      <c r="M979" s="5"/>
      <c r="N979" s="5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2.75" hidden="false" customHeight="true" outlineLevel="0" collapsed="false">
      <c r="A980" s="2"/>
      <c r="B980" s="2"/>
      <c r="C980" s="2"/>
      <c r="D980" s="3"/>
      <c r="E980" s="3"/>
      <c r="F980" s="2"/>
      <c r="G980" s="2"/>
      <c r="H980" s="2"/>
      <c r="I980" s="2"/>
      <c r="J980" s="2"/>
      <c r="K980" s="2"/>
      <c r="L980" s="4"/>
      <c r="M980" s="5"/>
      <c r="N980" s="5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2.75" hidden="false" customHeight="true" outlineLevel="0" collapsed="false">
      <c r="A981" s="2"/>
      <c r="B981" s="2"/>
      <c r="C981" s="2"/>
      <c r="D981" s="3"/>
      <c r="E981" s="3"/>
      <c r="F981" s="2"/>
      <c r="G981" s="2"/>
      <c r="H981" s="2"/>
      <c r="I981" s="2"/>
      <c r="J981" s="2"/>
      <c r="K981" s="2"/>
      <c r="L981" s="4"/>
      <c r="M981" s="5"/>
      <c r="N981" s="5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2.75" hidden="false" customHeight="true" outlineLevel="0" collapsed="false">
      <c r="A982" s="2"/>
      <c r="B982" s="2"/>
      <c r="C982" s="2"/>
      <c r="D982" s="3"/>
      <c r="E982" s="3"/>
      <c r="F982" s="2"/>
      <c r="G982" s="2"/>
      <c r="H982" s="2"/>
      <c r="I982" s="2"/>
      <c r="J982" s="2"/>
      <c r="K982" s="2"/>
      <c r="L982" s="4"/>
      <c r="M982" s="5"/>
      <c r="N982" s="5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2.75" hidden="false" customHeight="true" outlineLevel="0" collapsed="false">
      <c r="A983" s="2"/>
      <c r="B983" s="2"/>
      <c r="C983" s="2"/>
      <c r="D983" s="3"/>
      <c r="E983" s="3"/>
      <c r="F983" s="2"/>
      <c r="G983" s="2"/>
      <c r="H983" s="2"/>
      <c r="I983" s="2"/>
      <c r="J983" s="2"/>
      <c r="K983" s="2"/>
      <c r="L983" s="4"/>
      <c r="M983" s="5"/>
      <c r="N983" s="5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2.75" hidden="false" customHeight="true" outlineLevel="0" collapsed="false">
      <c r="A984" s="2"/>
      <c r="B984" s="2"/>
      <c r="C984" s="2"/>
      <c r="D984" s="3"/>
      <c r="E984" s="3"/>
      <c r="F984" s="2"/>
      <c r="G984" s="2"/>
      <c r="H984" s="2"/>
      <c r="I984" s="2"/>
      <c r="J984" s="2"/>
      <c r="K984" s="2"/>
      <c r="L984" s="4"/>
      <c r="M984" s="5"/>
      <c r="N984" s="5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2.75" hidden="false" customHeight="true" outlineLevel="0" collapsed="false">
      <c r="A985" s="2"/>
      <c r="B985" s="2"/>
      <c r="C985" s="2"/>
      <c r="D985" s="3"/>
      <c r="E985" s="3"/>
      <c r="F985" s="2"/>
      <c r="G985" s="2"/>
      <c r="H985" s="2"/>
      <c r="I985" s="2"/>
      <c r="J985" s="2"/>
      <c r="K985" s="2"/>
      <c r="L985" s="4"/>
      <c r="M985" s="5"/>
      <c r="N985" s="5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2.75" hidden="false" customHeight="true" outlineLevel="0" collapsed="false">
      <c r="A986" s="2"/>
      <c r="B986" s="2"/>
      <c r="C986" s="2"/>
      <c r="D986" s="3"/>
      <c r="E986" s="3"/>
      <c r="F986" s="2"/>
      <c r="G986" s="2"/>
      <c r="H986" s="2"/>
      <c r="I986" s="2"/>
      <c r="J986" s="2"/>
      <c r="K986" s="2"/>
      <c r="L986" s="4"/>
      <c r="M986" s="5"/>
      <c r="N986" s="5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2.75" hidden="false" customHeight="true" outlineLevel="0" collapsed="false">
      <c r="A987" s="2"/>
      <c r="B987" s="2"/>
      <c r="C987" s="2"/>
      <c r="D987" s="3"/>
      <c r="E987" s="3"/>
      <c r="F987" s="2"/>
      <c r="G987" s="2"/>
      <c r="H987" s="2"/>
      <c r="I987" s="2"/>
      <c r="J987" s="2"/>
      <c r="K987" s="2"/>
      <c r="L987" s="4"/>
      <c r="M987" s="5"/>
      <c r="N987" s="5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2.75" hidden="false" customHeight="true" outlineLevel="0" collapsed="false">
      <c r="A988" s="2"/>
      <c r="B988" s="2"/>
      <c r="C988" s="2"/>
      <c r="D988" s="3"/>
      <c r="E988" s="3"/>
      <c r="F988" s="2"/>
      <c r="G988" s="2"/>
      <c r="H988" s="2"/>
      <c r="I988" s="2"/>
      <c r="J988" s="2"/>
      <c r="K988" s="2"/>
      <c r="L988" s="4"/>
      <c r="M988" s="5"/>
      <c r="N988" s="5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2.75" hidden="false" customHeight="true" outlineLevel="0" collapsed="false">
      <c r="A989" s="2"/>
      <c r="B989" s="2"/>
      <c r="C989" s="2"/>
      <c r="D989" s="3"/>
      <c r="E989" s="3"/>
      <c r="F989" s="2"/>
      <c r="G989" s="2"/>
      <c r="H989" s="2"/>
      <c r="I989" s="2"/>
      <c r="J989" s="2"/>
      <c r="K989" s="2"/>
      <c r="L989" s="4"/>
      <c r="M989" s="5"/>
      <c r="N989" s="5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2.75" hidden="false" customHeight="true" outlineLevel="0" collapsed="false">
      <c r="A990" s="2"/>
      <c r="B990" s="2"/>
      <c r="C990" s="2"/>
      <c r="D990" s="3"/>
      <c r="E990" s="3"/>
      <c r="F990" s="2"/>
      <c r="G990" s="2"/>
      <c r="H990" s="2"/>
      <c r="I990" s="2"/>
      <c r="J990" s="2"/>
      <c r="K990" s="2"/>
      <c r="L990" s="4"/>
      <c r="M990" s="5"/>
      <c r="N990" s="5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2.75" hidden="false" customHeight="true" outlineLevel="0" collapsed="false">
      <c r="A991" s="2"/>
      <c r="B991" s="2"/>
      <c r="C991" s="2"/>
      <c r="D991" s="3"/>
      <c r="E991" s="3"/>
      <c r="F991" s="2"/>
      <c r="G991" s="2"/>
      <c r="H991" s="2"/>
      <c r="I991" s="2"/>
      <c r="J991" s="2"/>
      <c r="K991" s="2"/>
      <c r="L991" s="4"/>
      <c r="M991" s="5"/>
      <c r="N991" s="5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2.75" hidden="false" customHeight="true" outlineLevel="0" collapsed="false">
      <c r="A992" s="2"/>
      <c r="B992" s="2"/>
      <c r="C992" s="2"/>
      <c r="D992" s="3"/>
      <c r="E992" s="3"/>
      <c r="F992" s="2"/>
      <c r="G992" s="2"/>
      <c r="H992" s="2"/>
      <c r="I992" s="2"/>
      <c r="J992" s="2"/>
      <c r="K992" s="2"/>
      <c r="L992" s="4"/>
      <c r="M992" s="5"/>
      <c r="N992" s="5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2.75" hidden="false" customHeight="true" outlineLevel="0" collapsed="false">
      <c r="A993" s="2"/>
      <c r="B993" s="2"/>
      <c r="C993" s="2"/>
      <c r="D993" s="3"/>
      <c r="E993" s="3"/>
      <c r="F993" s="2"/>
      <c r="G993" s="2"/>
      <c r="H993" s="2"/>
      <c r="I993" s="2"/>
      <c r="J993" s="2"/>
      <c r="K993" s="2"/>
      <c r="L993" s="4"/>
      <c r="M993" s="5"/>
      <c r="N993" s="5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2.75" hidden="false" customHeight="true" outlineLevel="0" collapsed="false">
      <c r="A994" s="2"/>
      <c r="B994" s="2"/>
      <c r="C994" s="2"/>
      <c r="D994" s="3"/>
      <c r="E994" s="3"/>
      <c r="F994" s="2"/>
      <c r="G994" s="2"/>
      <c r="H994" s="2"/>
      <c r="I994" s="2"/>
      <c r="J994" s="2"/>
      <c r="K994" s="2"/>
      <c r="L994" s="4"/>
      <c r="M994" s="5"/>
      <c r="N994" s="5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2.75" hidden="false" customHeight="true" outlineLevel="0" collapsed="false">
      <c r="A995" s="2"/>
      <c r="B995" s="2"/>
      <c r="C995" s="2"/>
      <c r="D995" s="3"/>
      <c r="E995" s="3"/>
      <c r="F995" s="2"/>
      <c r="G995" s="2"/>
      <c r="H995" s="2"/>
      <c r="I995" s="2"/>
      <c r="J995" s="2"/>
      <c r="K995" s="2"/>
      <c r="L995" s="4"/>
      <c r="M995" s="5"/>
      <c r="N995" s="5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2.75" hidden="false" customHeight="true" outlineLevel="0" collapsed="false">
      <c r="A996" s="2"/>
      <c r="B996" s="2"/>
      <c r="C996" s="2"/>
      <c r="D996" s="3"/>
      <c r="E996" s="3"/>
      <c r="F996" s="2"/>
      <c r="G996" s="2"/>
      <c r="H996" s="2"/>
      <c r="I996" s="2"/>
      <c r="J996" s="2"/>
      <c r="K996" s="2"/>
      <c r="L996" s="4"/>
      <c r="M996" s="5"/>
      <c r="N996" s="5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2.75" hidden="false" customHeight="true" outlineLevel="0" collapsed="false">
      <c r="A997" s="2"/>
      <c r="B997" s="2"/>
      <c r="C997" s="2"/>
      <c r="D997" s="3"/>
      <c r="E997" s="3"/>
      <c r="F997" s="2"/>
      <c r="G997" s="2"/>
      <c r="H997" s="2"/>
      <c r="I997" s="2"/>
      <c r="J997" s="2"/>
      <c r="K997" s="2"/>
      <c r="L997" s="4"/>
      <c r="M997" s="5"/>
      <c r="N997" s="5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2.75" hidden="false" customHeight="true" outlineLevel="0" collapsed="false">
      <c r="A998" s="2"/>
      <c r="B998" s="2"/>
      <c r="C998" s="2"/>
      <c r="D998" s="3"/>
      <c r="E998" s="3"/>
      <c r="F998" s="2"/>
      <c r="G998" s="2"/>
      <c r="H998" s="2"/>
      <c r="I998" s="2"/>
      <c r="J998" s="2"/>
      <c r="K998" s="2"/>
      <c r="L998" s="4"/>
      <c r="M998" s="5"/>
      <c r="N998" s="5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2.75" hidden="false" customHeight="true" outlineLevel="0" collapsed="false">
      <c r="A999" s="2"/>
      <c r="B999" s="2"/>
      <c r="C999" s="2"/>
      <c r="D999" s="3"/>
      <c r="E999" s="3"/>
      <c r="F999" s="2"/>
      <c r="G999" s="2"/>
      <c r="H999" s="2"/>
      <c r="I999" s="2"/>
      <c r="J999" s="2"/>
      <c r="K999" s="2"/>
      <c r="L999" s="4"/>
      <c r="M999" s="5"/>
      <c r="N999" s="5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2.75" hidden="false" customHeight="true" outlineLevel="0" collapsed="false">
      <c r="A1000" s="2"/>
      <c r="B1000" s="2"/>
      <c r="C1000" s="2"/>
      <c r="D1000" s="3"/>
      <c r="E1000" s="3"/>
      <c r="F1000" s="2"/>
      <c r="G1000" s="2"/>
      <c r="H1000" s="2"/>
      <c r="I1000" s="2"/>
      <c r="J1000" s="2"/>
      <c r="K1000" s="2"/>
      <c r="L1000" s="4"/>
      <c r="M1000" s="5"/>
      <c r="N1000" s="5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customFormat="false" ht="12.75" hidden="false" customHeight="true" outlineLevel="0" collapsed="false">
      <c r="A1001" s="2"/>
      <c r="B1001" s="2"/>
      <c r="C1001" s="2"/>
      <c r="D1001" s="3"/>
      <c r="E1001" s="3"/>
      <c r="F1001" s="2"/>
      <c r="G1001" s="2"/>
      <c r="H1001" s="2"/>
      <c r="I1001" s="2"/>
      <c r="J1001" s="2"/>
      <c r="K1001" s="2"/>
      <c r="L1001" s="4"/>
      <c r="M1001" s="5"/>
      <c r="N1001" s="5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customFormat="false" ht="12.75" hidden="false" customHeight="true" outlineLevel="0" collapsed="false">
      <c r="A1002" s="2"/>
      <c r="B1002" s="2"/>
      <c r="C1002" s="2"/>
      <c r="D1002" s="3"/>
      <c r="E1002" s="3"/>
      <c r="F1002" s="2"/>
      <c r="G1002" s="2"/>
      <c r="H1002" s="2"/>
      <c r="I1002" s="2"/>
      <c r="J1002" s="2"/>
      <c r="K1002" s="2"/>
      <c r="L1002" s="4"/>
      <c r="M1002" s="5"/>
      <c r="N1002" s="5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customFormat="false" ht="12.75" hidden="false" customHeight="true" outlineLevel="0" collapsed="false">
      <c r="A1003" s="2"/>
      <c r="B1003" s="2"/>
      <c r="C1003" s="2"/>
      <c r="D1003" s="3"/>
      <c r="E1003" s="3"/>
      <c r="F1003" s="2"/>
      <c r="G1003" s="2"/>
      <c r="H1003" s="2"/>
      <c r="I1003" s="2"/>
      <c r="J1003" s="2"/>
      <c r="K1003" s="2"/>
      <c r="L1003" s="4"/>
      <c r="M1003" s="5"/>
      <c r="N1003" s="5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customFormat="false" ht="12.75" hidden="false" customHeight="true" outlineLevel="0" collapsed="false">
      <c r="A1004" s="2"/>
      <c r="B1004" s="2"/>
      <c r="C1004" s="2"/>
      <c r="D1004" s="3"/>
      <c r="E1004" s="3"/>
      <c r="F1004" s="2"/>
      <c r="G1004" s="2"/>
      <c r="H1004" s="2"/>
      <c r="I1004" s="2"/>
      <c r="J1004" s="2"/>
      <c r="K1004" s="2"/>
      <c r="L1004" s="4"/>
      <c r="M1004" s="5"/>
      <c r="N1004" s="5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customFormat="false" ht="12.75" hidden="false" customHeight="true" outlineLevel="0" collapsed="false">
      <c r="A1005" s="2"/>
      <c r="B1005" s="2"/>
      <c r="C1005" s="2"/>
      <c r="D1005" s="3"/>
      <c r="E1005" s="3"/>
      <c r="F1005" s="2"/>
      <c r="G1005" s="2"/>
      <c r="H1005" s="2"/>
      <c r="I1005" s="2"/>
      <c r="J1005" s="2"/>
      <c r="K1005" s="2"/>
      <c r="L1005" s="4"/>
      <c r="M1005" s="5"/>
      <c r="N1005" s="5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customFormat="false" ht="12.75" hidden="false" customHeight="true" outlineLevel="0" collapsed="false">
      <c r="A1006" s="2"/>
      <c r="B1006" s="2"/>
      <c r="C1006" s="2"/>
      <c r="D1006" s="3"/>
      <c r="E1006" s="3"/>
      <c r="F1006" s="2"/>
      <c r="G1006" s="2"/>
      <c r="H1006" s="2"/>
      <c r="I1006" s="2"/>
      <c r="J1006" s="2"/>
      <c r="K1006" s="2"/>
      <c r="L1006" s="4"/>
      <c r="M1006" s="5"/>
      <c r="N1006" s="5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customFormat="false" ht="12.75" hidden="false" customHeight="true" outlineLevel="0" collapsed="false">
      <c r="A1007" s="2"/>
      <c r="B1007" s="2"/>
      <c r="C1007" s="2"/>
      <c r="D1007" s="3"/>
      <c r="E1007" s="3"/>
      <c r="F1007" s="2"/>
      <c r="G1007" s="2"/>
      <c r="H1007" s="2"/>
      <c r="I1007" s="2"/>
      <c r="J1007" s="2"/>
      <c r="K1007" s="2"/>
      <c r="L1007" s="4"/>
      <c r="M1007" s="5"/>
      <c r="N1007" s="5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customFormat="false" ht="12.75" hidden="false" customHeight="true" outlineLevel="0" collapsed="false">
      <c r="A1008" s="2"/>
      <c r="B1008" s="2"/>
      <c r="C1008" s="2"/>
      <c r="D1008" s="3"/>
      <c r="E1008" s="3"/>
      <c r="F1008" s="2"/>
      <c r="G1008" s="2"/>
      <c r="H1008" s="2"/>
      <c r="I1008" s="2"/>
      <c r="J1008" s="2"/>
      <c r="K1008" s="2"/>
      <c r="L1008" s="4"/>
      <c r="M1008" s="5"/>
      <c r="N1008" s="5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customFormat="false" ht="12.75" hidden="false" customHeight="true" outlineLevel="0" collapsed="false">
      <c r="A1009" s="2"/>
      <c r="B1009" s="2"/>
      <c r="C1009" s="2"/>
      <c r="D1009" s="3"/>
      <c r="E1009" s="3"/>
      <c r="F1009" s="2"/>
      <c r="G1009" s="2"/>
      <c r="H1009" s="2"/>
      <c r="I1009" s="2"/>
      <c r="J1009" s="2"/>
      <c r="K1009" s="2"/>
      <c r="L1009" s="4"/>
      <c r="M1009" s="5"/>
      <c r="N1009" s="5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customFormat="false" ht="12.75" hidden="false" customHeight="true" outlineLevel="0" collapsed="false">
      <c r="A1010" s="2"/>
      <c r="B1010" s="2"/>
      <c r="C1010" s="2"/>
      <c r="D1010" s="3"/>
      <c r="E1010" s="3"/>
      <c r="F1010" s="2"/>
      <c r="G1010" s="2"/>
      <c r="H1010" s="2"/>
      <c r="I1010" s="2"/>
      <c r="J1010" s="2"/>
      <c r="K1010" s="2"/>
      <c r="L1010" s="4"/>
      <c r="M1010" s="5"/>
      <c r="N1010" s="5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customFormat="false" ht="12.75" hidden="false" customHeight="true" outlineLevel="0" collapsed="false">
      <c r="A1011" s="2"/>
      <c r="B1011" s="2"/>
      <c r="C1011" s="2"/>
      <c r="D1011" s="3"/>
      <c r="E1011" s="3"/>
      <c r="F1011" s="2"/>
      <c r="G1011" s="2"/>
      <c r="H1011" s="2"/>
      <c r="I1011" s="2"/>
      <c r="J1011" s="2"/>
      <c r="K1011" s="2"/>
      <c r="L1011" s="4"/>
      <c r="M1011" s="5"/>
      <c r="N1011" s="5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customFormat="false" ht="12.75" hidden="false" customHeight="true" outlineLevel="0" collapsed="false">
      <c r="A1012" s="2"/>
      <c r="B1012" s="2"/>
      <c r="C1012" s="2"/>
      <c r="D1012" s="3"/>
      <c r="E1012" s="3"/>
      <c r="F1012" s="2"/>
      <c r="G1012" s="2"/>
      <c r="H1012" s="2"/>
      <c r="I1012" s="2"/>
      <c r="J1012" s="2"/>
      <c r="K1012" s="2"/>
      <c r="L1012" s="4"/>
      <c r="M1012" s="5"/>
      <c r="N1012" s="5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customFormat="false" ht="12.75" hidden="false" customHeight="true" outlineLevel="0" collapsed="false">
      <c r="A1013" s="2"/>
      <c r="B1013" s="2"/>
      <c r="C1013" s="2"/>
      <c r="D1013" s="3"/>
      <c r="E1013" s="3"/>
      <c r="F1013" s="2"/>
      <c r="G1013" s="2"/>
      <c r="H1013" s="2"/>
      <c r="I1013" s="2"/>
      <c r="J1013" s="2"/>
      <c r="K1013" s="2"/>
      <c r="L1013" s="4"/>
      <c r="M1013" s="5"/>
      <c r="N1013" s="5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customFormat="false" ht="12.75" hidden="false" customHeight="true" outlineLevel="0" collapsed="false">
      <c r="A1014" s="2"/>
      <c r="B1014" s="2"/>
      <c r="C1014" s="2"/>
      <c r="D1014" s="3"/>
      <c r="E1014" s="3"/>
      <c r="F1014" s="2"/>
      <c r="G1014" s="2"/>
      <c r="H1014" s="2"/>
      <c r="I1014" s="2"/>
      <c r="J1014" s="2"/>
      <c r="K1014" s="2"/>
      <c r="L1014" s="4"/>
      <c r="M1014" s="5"/>
      <c r="N1014" s="5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customFormat="false" ht="12.75" hidden="false" customHeight="true" outlineLevel="0" collapsed="false">
      <c r="A1015" s="2"/>
      <c r="B1015" s="2"/>
      <c r="C1015" s="2"/>
      <c r="D1015" s="3"/>
      <c r="E1015" s="3"/>
      <c r="F1015" s="2"/>
      <c r="G1015" s="2"/>
      <c r="H1015" s="2"/>
      <c r="I1015" s="2"/>
      <c r="J1015" s="2"/>
      <c r="K1015" s="2"/>
      <c r="L1015" s="4"/>
      <c r="M1015" s="5"/>
      <c r="N1015" s="5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customFormat="false" ht="12.75" hidden="false" customHeight="true" outlineLevel="0" collapsed="false">
      <c r="A1016" s="2"/>
      <c r="B1016" s="2"/>
      <c r="C1016" s="2"/>
      <c r="D1016" s="3"/>
      <c r="E1016" s="3"/>
      <c r="F1016" s="2"/>
      <c r="G1016" s="2"/>
      <c r="H1016" s="2"/>
      <c r="I1016" s="2"/>
      <c r="J1016" s="2"/>
      <c r="K1016" s="2"/>
      <c r="L1016" s="4"/>
      <c r="M1016" s="5"/>
      <c r="N1016" s="5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customFormat="false" ht="12.75" hidden="false" customHeight="true" outlineLevel="0" collapsed="false">
      <c r="A1017" s="2"/>
      <c r="B1017" s="2"/>
      <c r="C1017" s="2"/>
      <c r="D1017" s="3"/>
      <c r="E1017" s="3"/>
      <c r="F1017" s="2"/>
      <c r="G1017" s="2"/>
      <c r="H1017" s="2"/>
      <c r="I1017" s="2"/>
      <c r="J1017" s="2"/>
      <c r="K1017" s="2"/>
      <c r="L1017" s="4"/>
      <c r="M1017" s="5"/>
      <c r="N1017" s="5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customFormat="false" ht="12.75" hidden="false" customHeight="true" outlineLevel="0" collapsed="false">
      <c r="A1018" s="2"/>
      <c r="B1018" s="2"/>
      <c r="C1018" s="2"/>
      <c r="D1018" s="3"/>
      <c r="E1018" s="3"/>
      <c r="F1018" s="2"/>
      <c r="G1018" s="2"/>
      <c r="H1018" s="2"/>
      <c r="I1018" s="2"/>
      <c r="J1018" s="2"/>
      <c r="K1018" s="2"/>
      <c r="L1018" s="4"/>
      <c r="M1018" s="5"/>
      <c r="N1018" s="5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customFormat="false" ht="12.75" hidden="false" customHeight="true" outlineLevel="0" collapsed="false">
      <c r="A1019" s="2"/>
      <c r="B1019" s="2"/>
      <c r="C1019" s="2"/>
      <c r="D1019" s="3"/>
      <c r="E1019" s="3"/>
      <c r="F1019" s="2"/>
      <c r="G1019" s="2"/>
      <c r="H1019" s="2"/>
      <c r="I1019" s="2"/>
      <c r="J1019" s="2"/>
      <c r="K1019" s="2"/>
      <c r="L1019" s="4"/>
      <c r="M1019" s="5"/>
      <c r="N1019" s="5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customFormat="false" ht="12.75" hidden="false" customHeight="true" outlineLevel="0" collapsed="false">
      <c r="A1020" s="2"/>
      <c r="B1020" s="2"/>
      <c r="C1020" s="2"/>
      <c r="D1020" s="3"/>
      <c r="E1020" s="3"/>
      <c r="F1020" s="2"/>
      <c r="G1020" s="2"/>
      <c r="H1020" s="2"/>
      <c r="I1020" s="2"/>
      <c r="J1020" s="2"/>
      <c r="K1020" s="2"/>
      <c r="L1020" s="4"/>
      <c r="M1020" s="5"/>
      <c r="N1020" s="5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customFormat="false" ht="12.75" hidden="false" customHeight="true" outlineLevel="0" collapsed="false">
      <c r="A1021" s="2"/>
      <c r="B1021" s="2"/>
      <c r="C1021" s="2"/>
      <c r="D1021" s="3"/>
      <c r="E1021" s="3"/>
      <c r="F1021" s="2"/>
      <c r="G1021" s="2"/>
      <c r="H1021" s="2"/>
      <c r="I1021" s="2"/>
      <c r="J1021" s="2"/>
      <c r="K1021" s="2"/>
      <c r="L1021" s="4"/>
      <c r="M1021" s="5"/>
      <c r="N1021" s="5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customFormat="false" ht="12.75" hidden="false" customHeight="true" outlineLevel="0" collapsed="false">
      <c r="A1022" s="2"/>
      <c r="B1022" s="2"/>
      <c r="C1022" s="2"/>
      <c r="D1022" s="3"/>
      <c r="E1022" s="3"/>
      <c r="F1022" s="2"/>
      <c r="G1022" s="2"/>
      <c r="H1022" s="2"/>
      <c r="I1022" s="2"/>
      <c r="J1022" s="2"/>
      <c r="K1022" s="2"/>
      <c r="L1022" s="4"/>
      <c r="M1022" s="5"/>
      <c r="N1022" s="5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customFormat="false" ht="12.75" hidden="false" customHeight="true" outlineLevel="0" collapsed="false">
      <c r="A1023" s="2"/>
      <c r="B1023" s="2"/>
      <c r="C1023" s="2"/>
      <c r="D1023" s="3"/>
      <c r="E1023" s="3"/>
      <c r="F1023" s="2"/>
      <c r="G1023" s="2"/>
      <c r="H1023" s="2"/>
      <c r="I1023" s="2"/>
      <c r="J1023" s="2"/>
      <c r="K1023" s="2"/>
      <c r="L1023" s="4"/>
      <c r="M1023" s="5"/>
      <c r="N1023" s="5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customFormat="false" ht="12.75" hidden="false" customHeight="true" outlineLevel="0" collapsed="false">
      <c r="A1024" s="2"/>
      <c r="B1024" s="2"/>
      <c r="C1024" s="2"/>
      <c r="D1024" s="3"/>
      <c r="E1024" s="3"/>
      <c r="F1024" s="2"/>
      <c r="G1024" s="2"/>
      <c r="H1024" s="2"/>
      <c r="I1024" s="2"/>
      <c r="J1024" s="2"/>
      <c r="K1024" s="2"/>
      <c r="L1024" s="4"/>
      <c r="M1024" s="5"/>
      <c r="N1024" s="5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customFormat="false" ht="12.75" hidden="false" customHeight="true" outlineLevel="0" collapsed="false">
      <c r="A1025" s="2"/>
      <c r="B1025" s="2"/>
      <c r="C1025" s="2"/>
      <c r="D1025" s="3"/>
      <c r="E1025" s="3"/>
      <c r="F1025" s="2"/>
      <c r="G1025" s="2"/>
      <c r="H1025" s="2"/>
      <c r="I1025" s="2"/>
      <c r="J1025" s="2"/>
      <c r="K1025" s="2"/>
      <c r="L1025" s="4"/>
      <c r="M1025" s="5"/>
      <c r="N1025" s="5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customFormat="false" ht="12.75" hidden="false" customHeight="true" outlineLevel="0" collapsed="false">
      <c r="A1026" s="2"/>
      <c r="B1026" s="2"/>
      <c r="C1026" s="2"/>
      <c r="D1026" s="3"/>
      <c r="E1026" s="3"/>
      <c r="F1026" s="2"/>
      <c r="G1026" s="2"/>
      <c r="H1026" s="2"/>
      <c r="I1026" s="2"/>
      <c r="J1026" s="2"/>
      <c r="K1026" s="2"/>
      <c r="L1026" s="4"/>
      <c r="M1026" s="5"/>
      <c r="N1026" s="5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customFormat="false" ht="12.75" hidden="false" customHeight="true" outlineLevel="0" collapsed="false">
      <c r="A1027" s="2"/>
      <c r="B1027" s="2"/>
      <c r="C1027" s="2"/>
      <c r="D1027" s="3"/>
      <c r="E1027" s="3"/>
      <c r="F1027" s="2"/>
      <c r="G1027" s="2"/>
      <c r="H1027" s="2"/>
      <c r="I1027" s="2"/>
      <c r="J1027" s="2"/>
      <c r="K1027" s="2"/>
      <c r="L1027" s="4"/>
      <c r="M1027" s="5"/>
      <c r="N1027" s="5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customFormat="false" ht="12.75" hidden="false" customHeight="true" outlineLevel="0" collapsed="false">
      <c r="A1028" s="2"/>
      <c r="B1028" s="2"/>
      <c r="C1028" s="2"/>
      <c r="D1028" s="3"/>
      <c r="E1028" s="3"/>
      <c r="F1028" s="2"/>
      <c r="G1028" s="2"/>
      <c r="H1028" s="2"/>
      <c r="I1028" s="2"/>
      <c r="J1028" s="2"/>
      <c r="K1028" s="2"/>
      <c r="L1028" s="4"/>
      <c r="M1028" s="5"/>
      <c r="N1028" s="5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customFormat="false" ht="12.75" hidden="false" customHeight="true" outlineLevel="0" collapsed="false">
      <c r="A1029" s="2"/>
      <c r="B1029" s="2"/>
      <c r="C1029" s="2"/>
      <c r="D1029" s="3"/>
      <c r="E1029" s="3"/>
      <c r="F1029" s="2"/>
      <c r="G1029" s="2"/>
      <c r="H1029" s="2"/>
      <c r="I1029" s="2"/>
      <c r="J1029" s="2"/>
      <c r="K1029" s="2"/>
      <c r="L1029" s="4"/>
      <c r="M1029" s="5"/>
      <c r="N1029" s="5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customFormat="false" ht="12.75" hidden="false" customHeight="true" outlineLevel="0" collapsed="false">
      <c r="A1030" s="2"/>
      <c r="B1030" s="2"/>
      <c r="C1030" s="2"/>
      <c r="D1030" s="3"/>
      <c r="E1030" s="3"/>
      <c r="F1030" s="2"/>
      <c r="G1030" s="2"/>
      <c r="H1030" s="2"/>
      <c r="I1030" s="2"/>
      <c r="J1030" s="2"/>
      <c r="K1030" s="2"/>
      <c r="L1030" s="4"/>
      <c r="M1030" s="5"/>
      <c r="N1030" s="5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customFormat="false" ht="12.75" hidden="false" customHeight="true" outlineLevel="0" collapsed="false">
      <c r="A1031" s="2"/>
      <c r="B1031" s="2"/>
      <c r="C1031" s="2"/>
      <c r="D1031" s="3"/>
      <c r="E1031" s="3"/>
      <c r="F1031" s="2"/>
      <c r="G1031" s="2"/>
      <c r="H1031" s="2"/>
      <c r="I1031" s="2"/>
      <c r="J1031" s="2"/>
      <c r="K1031" s="2"/>
      <c r="L1031" s="4"/>
      <c r="M1031" s="5"/>
      <c r="N1031" s="5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customFormat="false" ht="12.75" hidden="false" customHeight="true" outlineLevel="0" collapsed="false">
      <c r="A1032" s="2"/>
      <c r="B1032" s="2"/>
      <c r="C1032" s="2"/>
      <c r="D1032" s="3"/>
      <c r="E1032" s="3"/>
      <c r="F1032" s="2"/>
      <c r="G1032" s="2"/>
      <c r="H1032" s="2"/>
      <c r="I1032" s="2"/>
      <c r="J1032" s="2"/>
      <c r="K1032" s="2"/>
      <c r="L1032" s="4"/>
      <c r="M1032" s="5"/>
      <c r="N1032" s="5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customFormat="false" ht="12.75" hidden="false" customHeight="true" outlineLevel="0" collapsed="false">
      <c r="A1033" s="2"/>
      <c r="B1033" s="2"/>
      <c r="C1033" s="2"/>
      <c r="D1033" s="3"/>
      <c r="E1033" s="3"/>
      <c r="F1033" s="2"/>
      <c r="G1033" s="2"/>
      <c r="H1033" s="2"/>
      <c r="I1033" s="2"/>
      <c r="J1033" s="2"/>
      <c r="K1033" s="2"/>
      <c r="L1033" s="4"/>
      <c r="M1033" s="5"/>
      <c r="N1033" s="5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customFormat="false" ht="12.75" hidden="false" customHeight="true" outlineLevel="0" collapsed="false">
      <c r="A1034" s="2"/>
      <c r="B1034" s="2"/>
      <c r="C1034" s="2"/>
      <c r="D1034" s="3"/>
      <c r="E1034" s="3"/>
      <c r="F1034" s="2"/>
      <c r="G1034" s="2"/>
      <c r="H1034" s="2"/>
      <c r="I1034" s="2"/>
      <c r="J1034" s="2"/>
      <c r="K1034" s="2"/>
      <c r="L1034" s="4"/>
      <c r="M1034" s="5"/>
      <c r="N1034" s="5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customFormat="false" ht="12.75" hidden="false" customHeight="true" outlineLevel="0" collapsed="false">
      <c r="A1035" s="2"/>
      <c r="B1035" s="2"/>
      <c r="C1035" s="2"/>
      <c r="D1035" s="3"/>
      <c r="E1035" s="3"/>
      <c r="F1035" s="2"/>
      <c r="G1035" s="2"/>
      <c r="H1035" s="2"/>
      <c r="I1035" s="2"/>
      <c r="J1035" s="2"/>
      <c r="K1035" s="2"/>
      <c r="L1035" s="4"/>
      <c r="M1035" s="5"/>
      <c r="N1035" s="5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customFormat="false" ht="12.75" hidden="false" customHeight="true" outlineLevel="0" collapsed="false">
      <c r="A1036" s="2"/>
      <c r="B1036" s="2"/>
      <c r="C1036" s="2"/>
      <c r="D1036" s="3"/>
      <c r="E1036" s="3"/>
      <c r="F1036" s="2"/>
      <c r="G1036" s="2"/>
      <c r="H1036" s="2"/>
      <c r="I1036" s="2"/>
      <c r="J1036" s="2"/>
      <c r="K1036" s="2"/>
      <c r="L1036" s="4"/>
      <c r="M1036" s="5"/>
      <c r="N1036" s="5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customFormat="false" ht="12.75" hidden="false" customHeight="true" outlineLevel="0" collapsed="false">
      <c r="A1037" s="2"/>
      <c r="B1037" s="2"/>
      <c r="C1037" s="2"/>
      <c r="D1037" s="3"/>
      <c r="E1037" s="3"/>
      <c r="F1037" s="2"/>
      <c r="G1037" s="2"/>
      <c r="H1037" s="2"/>
      <c r="I1037" s="2"/>
      <c r="J1037" s="2"/>
      <c r="K1037" s="2"/>
      <c r="L1037" s="4"/>
      <c r="M1037" s="5"/>
      <c r="N1037" s="5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customFormat="false" ht="12.75" hidden="false" customHeight="true" outlineLevel="0" collapsed="false">
      <c r="A1038" s="2"/>
      <c r="B1038" s="2"/>
      <c r="C1038" s="2"/>
      <c r="D1038" s="3"/>
      <c r="E1038" s="3"/>
      <c r="F1038" s="2"/>
      <c r="G1038" s="2"/>
      <c r="H1038" s="2"/>
      <c r="I1038" s="2"/>
      <c r="J1038" s="2"/>
      <c r="K1038" s="2"/>
      <c r="L1038" s="4"/>
      <c r="M1038" s="5"/>
      <c r="N1038" s="5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customFormat="false" ht="12.75" hidden="false" customHeight="true" outlineLevel="0" collapsed="false">
      <c r="A1039" s="2"/>
      <c r="B1039" s="2"/>
      <c r="C1039" s="2"/>
      <c r="D1039" s="3"/>
      <c r="E1039" s="3"/>
      <c r="F1039" s="2"/>
      <c r="G1039" s="2"/>
      <c r="H1039" s="2"/>
      <c r="I1039" s="2"/>
      <c r="J1039" s="2"/>
      <c r="K1039" s="2"/>
      <c r="L1039" s="4"/>
      <c r="M1039" s="5"/>
      <c r="N1039" s="5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customFormat="false" ht="12.75" hidden="false" customHeight="true" outlineLevel="0" collapsed="false">
      <c r="A1040" s="2"/>
      <c r="B1040" s="2"/>
      <c r="C1040" s="2"/>
      <c r="D1040" s="3"/>
      <c r="E1040" s="3"/>
      <c r="F1040" s="2"/>
      <c r="G1040" s="2"/>
      <c r="H1040" s="2"/>
      <c r="I1040" s="2"/>
      <c r="J1040" s="2"/>
      <c r="K1040" s="2"/>
      <c r="L1040" s="4"/>
      <c r="M1040" s="5"/>
      <c r="N1040" s="5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customFormat="false" ht="12.75" hidden="false" customHeight="true" outlineLevel="0" collapsed="false">
      <c r="A1041" s="2"/>
      <c r="B1041" s="2"/>
      <c r="C1041" s="2"/>
      <c r="D1041" s="3"/>
      <c r="E1041" s="3"/>
      <c r="F1041" s="2"/>
      <c r="G1041" s="2"/>
      <c r="H1041" s="2"/>
      <c r="I1041" s="2"/>
      <c r="J1041" s="2"/>
      <c r="K1041" s="2"/>
      <c r="L1041" s="4"/>
      <c r="M1041" s="5"/>
      <c r="N1041" s="5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customFormat="false" ht="12.75" hidden="false" customHeight="true" outlineLevel="0" collapsed="false">
      <c r="A1042" s="2"/>
      <c r="B1042" s="2"/>
      <c r="C1042" s="2"/>
      <c r="D1042" s="3"/>
      <c r="E1042" s="3"/>
      <c r="F1042" s="2"/>
      <c r="G1042" s="2"/>
      <c r="H1042" s="2"/>
      <c r="I1042" s="2"/>
      <c r="J1042" s="2"/>
      <c r="K1042" s="2"/>
      <c r="L1042" s="4"/>
      <c r="M1042" s="5"/>
      <c r="N1042" s="5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</sheetData>
  <autoFilter ref="B4:O555">
    <sortState ref="B5:O555">
      <sortCondition ref="B5:B555" customList=""/>
    </sortState>
  </autoFilter>
  <mergeCells count="3">
    <mergeCell ref="D3:E3"/>
    <mergeCell ref="F3:I3"/>
    <mergeCell ref="M3:N3"/>
  </mergeCells>
  <dataValidations count="3">
    <dataValidation allowBlank="true" errorStyle="stop" operator="between" showDropDown="false" showErrorMessage="true" showInputMessage="false" sqref="D6:D11 D13:D76 D78:D81 F79:F80 D82 F82 D84:D113 F92:F93 F98 F110:F112 D114:D117 D119:D152 F120:F122 F134:F135 F142:F145 M150:N151 D153:D161 D164:D228 D240 M240:N240 D285:D429 F287:F291 F300:F301 F307 F309:F313 F316:F318 F330:F334 F336 F390 F395:F396 F399:F401 F404:F406 F428 D430:D439 D441:D443 D445:D449 F445 F448 D450:D455 F455 D457:D459 F458 D460:D461 D463:D523 F465 F478 F485:F488 F492:F496 F500 F522:F524 F528:F544 D549 F549:F553 D551:D552 M552:N552 F596" type="decimal">
      <formula1>0</formula1>
      <formula2>999999999999999</formula2>
    </dataValidation>
    <dataValidation allowBlank="true" errorStyle="stop" operator="between" showDropDown="false" showErrorMessage="true" showInputMessage="false" sqref="E6:E11 E13:E76 E78:E81 G79:G80 E82 G82 E84:E113 G92:G93 G98 G110:G112 E114:E117 E119:E146 G120:G122 G134:G135 G142:G145 E147:E161 E164:E228 E240 E285:E429 G287:G291 G300:G301 G307 G309:G313 G316:G318 G330:G334 G336 G390 G395:G396 G399:G401 G404:G406 G428 E430:E439 E441:E443 E445:E449 G445:I445 G448:I448 E450:E455 G455:I455 E457:E459 G458:I458 E460:E461 E463:E523 G465 G478 G485:I487 G488 G492:I492 G493:G496 G500:H500 G522:G523 J522 G524 G528:G544 E549 G549:G552 E551:E552 H551:I551 G553 G596" type="decimal">
      <formula1>2012</formula1>
      <formula2>2050</formula2>
    </dataValidation>
    <dataValidation allowBlank="true" errorStyle="stop" operator="between" showDropDown="false" showErrorMessage="true" showInputMessage="false" sqref="I613:I981" type="list">
      <formula1>#ref!</formula1>
      <formula2>0</formula2>
    </dataValidation>
  </dataValidations>
  <printOptions headings="false" gridLines="false" gridLinesSet="true" horizontalCentered="false" verticalCentered="false"/>
  <pageMargins left="0.39375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100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4.43359375" defaultRowHeight="15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31.71"/>
    <col collapsed="false" customWidth="true" hidden="false" outlineLevel="0" max="3" min="3" style="1" width="30"/>
    <col collapsed="false" customWidth="true" hidden="false" outlineLevel="0" max="4" min="4" style="1" width="40.57"/>
    <col collapsed="false" customWidth="true" hidden="false" outlineLevel="0" max="5" min="5" style="1" width="28.71"/>
    <col collapsed="false" customWidth="true" hidden="false" outlineLevel="0" max="8" min="6" style="1" width="33.57"/>
    <col collapsed="false" customWidth="true" hidden="false" outlineLevel="0" max="26" min="9" style="1" width="8.43"/>
  </cols>
  <sheetData>
    <row r="1" customFormat="false" ht="12" hidden="false" customHeight="true" outlineLevel="0" collapsed="false"/>
    <row r="2" customFormat="false" ht="49.5" hidden="false" customHeight="true" outlineLevel="0" collapsed="false">
      <c r="B2" s="73"/>
      <c r="C2" s="74" t="s">
        <v>1266</v>
      </c>
      <c r="D2" s="74"/>
      <c r="E2" s="74"/>
      <c r="F2" s="74"/>
      <c r="G2" s="74"/>
      <c r="H2" s="74"/>
    </row>
    <row r="3" customFormat="false" ht="39" hidden="false" customHeight="true" outlineLevel="0" collapsed="false">
      <c r="B3" s="75"/>
      <c r="C3" s="74"/>
      <c r="D3" s="74"/>
      <c r="E3" s="74"/>
      <c r="F3" s="74"/>
      <c r="G3" s="74"/>
      <c r="H3" s="74"/>
    </row>
    <row r="4" customFormat="false" ht="19.5" hidden="false" customHeight="true" outlineLevel="0" collapsed="false">
      <c r="B4" s="76"/>
      <c r="C4" s="74"/>
      <c r="D4" s="74"/>
      <c r="E4" s="74"/>
      <c r="F4" s="74"/>
      <c r="G4" s="74"/>
      <c r="H4" s="74"/>
    </row>
    <row r="5" customFormat="false" ht="6.75" hidden="false" customHeight="true" outlineLevel="0" collapsed="false">
      <c r="B5" s="77"/>
      <c r="C5" s="78"/>
      <c r="D5" s="78"/>
      <c r="E5" s="78"/>
      <c r="F5" s="78"/>
      <c r="G5" s="78"/>
      <c r="H5" s="78"/>
    </row>
    <row r="6" customFormat="false" ht="49.5" hidden="false" customHeight="true" outlineLevel="0" collapsed="false">
      <c r="B6" s="79" t="s">
        <v>1267</v>
      </c>
      <c r="C6" s="79" t="s">
        <v>1268</v>
      </c>
      <c r="D6" s="79" t="s">
        <v>1269</v>
      </c>
      <c r="E6" s="79" t="s">
        <v>8</v>
      </c>
      <c r="F6" s="80" t="s">
        <v>1270</v>
      </c>
      <c r="G6" s="80" t="s">
        <v>1268</v>
      </c>
      <c r="H6" s="80" t="s">
        <v>1271</v>
      </c>
    </row>
    <row r="7" customFormat="false" ht="72.75" hidden="false" customHeight="true" outlineLevel="0" collapsed="false">
      <c r="B7" s="81" t="s">
        <v>1272</v>
      </c>
      <c r="C7" s="81" t="s">
        <v>1273</v>
      </c>
      <c r="D7" s="81" t="s">
        <v>1274</v>
      </c>
      <c r="E7" s="82" t="n">
        <v>41670</v>
      </c>
      <c r="F7" s="83" t="s">
        <v>1275</v>
      </c>
      <c r="G7" s="84" t="s">
        <v>1276</v>
      </c>
      <c r="H7" s="85" t="s">
        <v>1277</v>
      </c>
    </row>
    <row r="8" customFormat="false" ht="77.25" hidden="false" customHeight="true" outlineLevel="0" collapsed="false">
      <c r="B8" s="81" t="s">
        <v>1278</v>
      </c>
      <c r="C8" s="81" t="s">
        <v>1273</v>
      </c>
      <c r="D8" s="81" t="s">
        <v>1279</v>
      </c>
      <c r="E8" s="82" t="n">
        <v>45203</v>
      </c>
      <c r="F8" s="83" t="s">
        <v>1275</v>
      </c>
      <c r="G8" s="84" t="s">
        <v>1276</v>
      </c>
      <c r="H8" s="85" t="s">
        <v>1277</v>
      </c>
    </row>
    <row r="9" customFormat="false" ht="49.5" hidden="false" customHeight="true" outlineLevel="0" collapsed="false">
      <c r="B9" s="81" t="s">
        <v>1280</v>
      </c>
      <c r="C9" s="81" t="s">
        <v>1273</v>
      </c>
      <c r="D9" s="81" t="s">
        <v>1281</v>
      </c>
      <c r="E9" s="82" t="n">
        <v>45277</v>
      </c>
      <c r="F9" s="83" t="s">
        <v>1282</v>
      </c>
      <c r="G9" s="84" t="s">
        <v>689</v>
      </c>
      <c r="H9" s="84" t="s">
        <v>689</v>
      </c>
    </row>
    <row r="10" customFormat="false" ht="49.5" hidden="false" customHeight="true" outlineLevel="0" collapsed="false">
      <c r="B10" s="81" t="s">
        <v>1283</v>
      </c>
      <c r="C10" s="81" t="s">
        <v>1273</v>
      </c>
      <c r="D10" s="81" t="s">
        <v>1284</v>
      </c>
      <c r="E10" s="82" t="n">
        <v>45277</v>
      </c>
      <c r="F10" s="84" t="s">
        <v>689</v>
      </c>
      <c r="G10" s="84" t="s">
        <v>689</v>
      </c>
      <c r="H10" s="84" t="s">
        <v>689</v>
      </c>
    </row>
    <row r="11" customFormat="false" ht="49.5" hidden="false" customHeight="true" outlineLevel="0" collapsed="false">
      <c r="B11" s="81" t="s">
        <v>1285</v>
      </c>
      <c r="C11" s="81" t="s">
        <v>1273</v>
      </c>
      <c r="D11" s="81" t="s">
        <v>1286</v>
      </c>
      <c r="E11" s="82" t="n">
        <v>45277</v>
      </c>
      <c r="F11" s="84" t="s">
        <v>689</v>
      </c>
      <c r="G11" s="84" t="s">
        <v>689</v>
      </c>
      <c r="H11" s="84" t="s">
        <v>689</v>
      </c>
    </row>
    <row r="12" customFormat="false" ht="49.5" hidden="false" customHeight="true" outlineLevel="0" collapsed="false">
      <c r="B12" s="81" t="s">
        <v>1287</v>
      </c>
      <c r="C12" s="81" t="s">
        <v>1288</v>
      </c>
      <c r="D12" s="81" t="s">
        <v>1289</v>
      </c>
      <c r="E12" s="82" t="n">
        <v>45206</v>
      </c>
      <c r="F12" s="83" t="s">
        <v>1290</v>
      </c>
      <c r="G12" s="84" t="s">
        <v>1276</v>
      </c>
      <c r="H12" s="84"/>
    </row>
    <row r="13" customFormat="false" ht="49.5" hidden="false" customHeight="true" outlineLevel="0" collapsed="false">
      <c r="B13" s="81" t="s">
        <v>1291</v>
      </c>
      <c r="C13" s="81" t="s">
        <v>1288</v>
      </c>
      <c r="D13" s="81" t="s">
        <v>1292</v>
      </c>
      <c r="E13" s="81" t="s">
        <v>1293</v>
      </c>
      <c r="F13" s="83" t="s">
        <v>1294</v>
      </c>
      <c r="G13" s="84" t="s">
        <v>1276</v>
      </c>
      <c r="H13" s="84"/>
    </row>
    <row r="14" customFormat="false" ht="87.75" hidden="false" customHeight="true" outlineLevel="0" collapsed="false">
      <c r="B14" s="86" t="s">
        <v>1295</v>
      </c>
      <c r="C14" s="81" t="s">
        <v>1296</v>
      </c>
      <c r="D14" s="81" t="s">
        <v>1297</v>
      </c>
      <c r="E14" s="81" t="s">
        <v>689</v>
      </c>
      <c r="F14" s="83" t="s">
        <v>689</v>
      </c>
      <c r="G14" s="84" t="s">
        <v>1296</v>
      </c>
      <c r="H14" s="83" t="s">
        <v>1298</v>
      </c>
    </row>
    <row r="15" customFormat="false" ht="78" hidden="false" customHeight="true" outlineLevel="0" collapsed="false">
      <c r="B15" s="87" t="s">
        <v>1299</v>
      </c>
      <c r="C15" s="81" t="s">
        <v>1296</v>
      </c>
      <c r="D15" s="81" t="s">
        <v>1300</v>
      </c>
      <c r="E15" s="81" t="s">
        <v>689</v>
      </c>
      <c r="F15" s="83" t="s">
        <v>689</v>
      </c>
      <c r="G15" s="84" t="s">
        <v>1296</v>
      </c>
      <c r="H15" s="83" t="s">
        <v>1301</v>
      </c>
    </row>
    <row r="16" customFormat="false" ht="49.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autoFilter ref="B6:H6"/>
  <mergeCells count="1">
    <mergeCell ref="C2:H4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00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4.43359375" defaultRowHeight="15" customHeight="true" zeroHeight="false" outlineLevelRow="0" outlineLevelCol="0"/>
  <cols>
    <col collapsed="false" customWidth="true" hidden="false" outlineLevel="0" max="1" min="1" style="1" width="8.71"/>
    <col collapsed="false" customWidth="true" hidden="false" outlineLevel="0" max="2" min="2" style="1" width="17.57"/>
    <col collapsed="false" customWidth="true" hidden="false" outlineLevel="0" max="3" min="3" style="1" width="27.15"/>
    <col collapsed="false" customWidth="true" hidden="false" outlineLevel="0" max="4" min="4" style="1" width="24.71"/>
    <col collapsed="false" customWidth="true" hidden="false" outlineLevel="0" max="5" min="5" style="1" width="18.14"/>
    <col collapsed="false" customWidth="true" hidden="false" outlineLevel="0" max="6" min="6" style="1" width="27.15"/>
    <col collapsed="false" customWidth="true" hidden="false" outlineLevel="0" max="7" min="7" style="1" width="27.57"/>
    <col collapsed="false" customWidth="true" hidden="false" outlineLevel="0" max="8" min="8" style="1" width="23.86"/>
    <col collapsed="false" customWidth="true" hidden="false" outlineLevel="0" max="9" min="9" style="1" width="29.29"/>
    <col collapsed="false" customWidth="true" hidden="false" outlineLevel="0" max="10" min="10" style="1" width="53"/>
    <col collapsed="false" customWidth="true" hidden="false" outlineLevel="0" max="26" min="11" style="1" width="8.71"/>
  </cols>
  <sheetData>
    <row r="1" customFormat="false" ht="14.25" hidden="false" customHeight="true" outlineLevel="0" collapsed="false"/>
    <row r="2" customFormat="false" ht="14.25" hidden="false" customHeight="true" outlineLevel="0" collapsed="false">
      <c r="B2" s="88" t="s">
        <v>1302</v>
      </c>
      <c r="C2" s="88"/>
      <c r="D2" s="88"/>
      <c r="E2" s="88"/>
      <c r="F2" s="88"/>
      <c r="G2" s="89" t="s">
        <v>1303</v>
      </c>
      <c r="H2" s="89"/>
      <c r="I2" s="89"/>
      <c r="J2" s="89"/>
    </row>
    <row r="3" customFormat="false" ht="14.25" hidden="false" customHeight="true" outlineLevel="0" collapsed="false">
      <c r="B3" s="90" t="s">
        <v>1267</v>
      </c>
      <c r="C3" s="91" t="s">
        <v>1268</v>
      </c>
      <c r="D3" s="91" t="s">
        <v>1269</v>
      </c>
      <c r="E3" s="91" t="s">
        <v>1304</v>
      </c>
      <c r="F3" s="91" t="s">
        <v>1305</v>
      </c>
      <c r="G3" s="92" t="s">
        <v>1306</v>
      </c>
      <c r="H3" s="92" t="s">
        <v>1307</v>
      </c>
      <c r="I3" s="93" t="s">
        <v>1308</v>
      </c>
      <c r="J3" s="94" t="s">
        <v>1309</v>
      </c>
    </row>
    <row r="4" customFormat="false" ht="30" hidden="false" customHeight="true" outlineLevel="0" collapsed="false">
      <c r="B4" s="95" t="s">
        <v>1310</v>
      </c>
      <c r="C4" s="96" t="s">
        <v>1311</v>
      </c>
      <c r="D4" s="96" t="s">
        <v>1312</v>
      </c>
      <c r="E4" s="96" t="s">
        <v>1313</v>
      </c>
      <c r="F4" s="97" t="n">
        <v>4495.07</v>
      </c>
      <c r="G4" s="98" t="s">
        <v>1314</v>
      </c>
      <c r="H4" s="99" t="s">
        <v>1311</v>
      </c>
      <c r="I4" s="98" t="n">
        <v>1020.85</v>
      </c>
      <c r="J4" s="98" t="n">
        <v>3856.06</v>
      </c>
    </row>
    <row r="5" customFormat="false" ht="14.25" hidden="false" customHeight="true" outlineLevel="0" collapsed="false">
      <c r="B5" s="95"/>
      <c r="C5" s="95"/>
      <c r="D5" s="95"/>
      <c r="E5" s="96" t="s">
        <v>1315</v>
      </c>
      <c r="F5" s="97" t="n">
        <v>2410.08</v>
      </c>
      <c r="G5" s="98"/>
      <c r="H5" s="98"/>
      <c r="I5" s="98" t="s">
        <v>689</v>
      </c>
      <c r="J5" s="98" t="s">
        <v>689</v>
      </c>
    </row>
    <row r="6" customFormat="false" ht="15" hidden="false" customHeight="true" outlineLevel="0" collapsed="false">
      <c r="B6" s="95" t="s">
        <v>1316</v>
      </c>
      <c r="C6" s="96" t="s">
        <v>1311</v>
      </c>
      <c r="D6" s="96" t="s">
        <v>1317</v>
      </c>
      <c r="E6" s="96" t="s">
        <v>1318</v>
      </c>
      <c r="F6" s="97" t="n">
        <v>4243</v>
      </c>
      <c r="G6" s="98" t="s">
        <v>1314</v>
      </c>
      <c r="H6" s="100" t="s">
        <v>1311</v>
      </c>
      <c r="I6" s="98" t="n">
        <v>1020.85</v>
      </c>
      <c r="J6" s="98" t="n">
        <v>3669.77</v>
      </c>
    </row>
    <row r="7" customFormat="false" ht="14.25" hidden="false" customHeight="true" outlineLevel="0" collapsed="false">
      <c r="B7" s="95"/>
      <c r="C7" s="95"/>
      <c r="D7" s="95"/>
      <c r="E7" s="96" t="s">
        <v>1319</v>
      </c>
      <c r="F7" s="97" t="n">
        <v>3767.97</v>
      </c>
      <c r="G7" s="98"/>
      <c r="H7" s="98"/>
      <c r="I7" s="98" t="s">
        <v>689</v>
      </c>
      <c r="J7" s="98" t="n">
        <v>3578.79</v>
      </c>
    </row>
    <row r="8" customFormat="false" ht="14.25" hidden="false" customHeight="true" outlineLevel="0" collapsed="false">
      <c r="B8" s="95"/>
      <c r="C8" s="95"/>
      <c r="D8" s="95"/>
      <c r="E8" s="96" t="s">
        <v>1320</v>
      </c>
      <c r="F8" s="97" t="n">
        <v>4864.59</v>
      </c>
      <c r="G8" s="98"/>
      <c r="H8" s="98"/>
      <c r="I8" s="98" t="s">
        <v>689</v>
      </c>
      <c r="J8" s="98" t="n">
        <v>4503.12</v>
      </c>
    </row>
    <row r="9" customFormat="false" ht="14.25" hidden="false" customHeight="true" outlineLevel="0" collapsed="false">
      <c r="B9" s="95"/>
      <c r="C9" s="95"/>
      <c r="D9" s="95"/>
      <c r="E9" s="96" t="s">
        <v>1321</v>
      </c>
      <c r="F9" s="97" t="n">
        <v>3839</v>
      </c>
      <c r="G9" s="98"/>
      <c r="H9" s="98"/>
      <c r="I9" s="98" t="s">
        <v>689</v>
      </c>
      <c r="J9" s="98" t="n">
        <v>3846.91</v>
      </c>
    </row>
    <row r="10" customFormat="false" ht="14.25" hidden="false" customHeight="true" outlineLevel="0" collapsed="false">
      <c r="B10" s="95"/>
      <c r="C10" s="95"/>
      <c r="D10" s="95"/>
      <c r="E10" s="96" t="s">
        <v>1322</v>
      </c>
      <c r="F10" s="97" t="n">
        <v>2608.83</v>
      </c>
      <c r="G10" s="98"/>
      <c r="H10" s="98"/>
      <c r="I10" s="98" t="s">
        <v>689</v>
      </c>
      <c r="J10" s="100" t="s">
        <v>689</v>
      </c>
    </row>
    <row r="11" customFormat="false" ht="15" hidden="false" customHeight="true" outlineLevel="0" collapsed="false">
      <c r="B11" s="95" t="s">
        <v>1323</v>
      </c>
      <c r="C11" s="96" t="s">
        <v>1074</v>
      </c>
      <c r="D11" s="96" t="s">
        <v>1324</v>
      </c>
      <c r="E11" s="96" t="s">
        <v>1325</v>
      </c>
      <c r="F11" s="97" t="n">
        <v>4240.61</v>
      </c>
      <c r="G11" s="98" t="s">
        <v>1326</v>
      </c>
      <c r="H11" s="100" t="s">
        <v>1327</v>
      </c>
      <c r="I11" s="98" t="n">
        <v>1014.38</v>
      </c>
      <c r="J11" s="98" t="n">
        <v>3625.82</v>
      </c>
    </row>
    <row r="12" customFormat="false" ht="14.25" hidden="false" customHeight="true" outlineLevel="0" collapsed="false">
      <c r="B12" s="95"/>
      <c r="C12" s="95"/>
      <c r="D12" s="95"/>
      <c r="E12" s="96" t="s">
        <v>1320</v>
      </c>
      <c r="F12" s="97" t="n">
        <v>4906.83</v>
      </c>
      <c r="G12" s="98"/>
      <c r="H12" s="98"/>
      <c r="I12" s="98"/>
      <c r="J12" s="98" t="n">
        <v>4380.09</v>
      </c>
    </row>
    <row r="13" customFormat="false" ht="14.25" hidden="false" customHeight="true" outlineLevel="0" collapsed="false">
      <c r="B13" s="95"/>
      <c r="C13" s="95"/>
      <c r="D13" s="95"/>
      <c r="E13" s="96" t="s">
        <v>1328</v>
      </c>
      <c r="F13" s="97" t="n">
        <v>3553.34</v>
      </c>
      <c r="G13" s="98"/>
      <c r="H13" s="98"/>
      <c r="I13" s="98" t="s">
        <v>689</v>
      </c>
      <c r="J13" s="98" t="s">
        <v>689</v>
      </c>
    </row>
    <row r="14" customFormat="false" ht="45" hidden="false" customHeight="true" outlineLevel="0" collapsed="false">
      <c r="B14" s="101" t="s">
        <v>1329</v>
      </c>
      <c r="C14" s="96" t="s">
        <v>1074</v>
      </c>
      <c r="D14" s="96" t="s">
        <v>1330</v>
      </c>
      <c r="E14" s="96" t="s">
        <v>1331</v>
      </c>
      <c r="F14" s="97" t="n">
        <v>4117.7</v>
      </c>
      <c r="G14" s="98" t="s">
        <v>1332</v>
      </c>
      <c r="H14" s="100" t="s">
        <v>28</v>
      </c>
      <c r="I14" s="98" t="n">
        <v>1014.38</v>
      </c>
      <c r="J14" s="98" t="n">
        <v>3810.95</v>
      </c>
    </row>
    <row r="15" customFormat="false" ht="14.25" hidden="false" customHeight="true" outlineLevel="0" collapsed="false">
      <c r="B15" s="101"/>
      <c r="C15" s="101"/>
      <c r="D15" s="101"/>
      <c r="E15" s="96" t="s">
        <v>1320</v>
      </c>
      <c r="F15" s="97" t="n">
        <v>4492.58</v>
      </c>
      <c r="G15" s="98"/>
      <c r="H15" s="98"/>
      <c r="I15" s="102" t="s">
        <v>689</v>
      </c>
      <c r="J15" s="98" t="n">
        <v>4380.09</v>
      </c>
    </row>
    <row r="16" customFormat="false" ht="14.25" hidden="false" customHeight="true" outlineLevel="0" collapsed="false">
      <c r="B16" s="101"/>
      <c r="C16" s="101"/>
      <c r="D16" s="101"/>
      <c r="E16" s="96" t="s">
        <v>1333</v>
      </c>
      <c r="F16" s="97" t="n">
        <v>4117.7</v>
      </c>
      <c r="G16" s="98"/>
      <c r="H16" s="98"/>
      <c r="I16" s="98" t="n">
        <v>1014.38</v>
      </c>
      <c r="J16" s="98" t="n">
        <v>3810.95</v>
      </c>
    </row>
    <row r="17" customFormat="false" ht="15" hidden="false" customHeight="true" outlineLevel="0" collapsed="false">
      <c r="B17" s="101" t="s">
        <v>1334</v>
      </c>
      <c r="C17" s="96" t="s">
        <v>1311</v>
      </c>
      <c r="D17" s="96" t="s">
        <v>1335</v>
      </c>
      <c r="E17" s="96" t="s">
        <v>1325</v>
      </c>
      <c r="F17" s="97" t="n">
        <v>3902.79</v>
      </c>
      <c r="G17" s="98" t="s">
        <v>1332</v>
      </c>
      <c r="H17" s="100" t="s">
        <v>28</v>
      </c>
      <c r="I17" s="98" t="n">
        <v>1018.37</v>
      </c>
      <c r="J17" s="98" t="n">
        <v>3637.9</v>
      </c>
    </row>
    <row r="18" customFormat="false" ht="14.25" hidden="false" customHeight="true" outlineLevel="0" collapsed="false">
      <c r="B18" s="101"/>
      <c r="C18" s="101"/>
      <c r="D18" s="101"/>
      <c r="E18" s="96" t="s">
        <v>1336</v>
      </c>
      <c r="F18" s="97" t="n">
        <v>4094.14</v>
      </c>
      <c r="G18" s="98"/>
      <c r="H18" s="98"/>
      <c r="I18" s="98" t="n">
        <v>1018.37</v>
      </c>
      <c r="J18" s="98" t="n">
        <v>3823.76</v>
      </c>
    </row>
    <row r="19" customFormat="false" ht="14.25" hidden="false" customHeight="true" outlineLevel="0" collapsed="false">
      <c r="B19" s="101"/>
      <c r="C19" s="101"/>
      <c r="D19" s="101"/>
      <c r="E19" s="96" t="s">
        <v>1320</v>
      </c>
      <c r="F19" s="97" t="n">
        <v>4466.87</v>
      </c>
      <c r="G19" s="98"/>
      <c r="H19" s="98"/>
      <c r="I19" s="98" t="s">
        <v>689</v>
      </c>
      <c r="J19" s="98" t="n">
        <v>4432.16</v>
      </c>
    </row>
    <row r="20" customFormat="false" ht="14.25" hidden="false" customHeight="true" outlineLevel="0" collapsed="false">
      <c r="B20" s="101"/>
      <c r="C20" s="101"/>
      <c r="D20" s="101"/>
      <c r="E20" s="96" t="s">
        <v>1337</v>
      </c>
      <c r="F20" s="97" t="n">
        <v>4094.14</v>
      </c>
      <c r="G20" s="98"/>
      <c r="H20" s="98"/>
      <c r="I20" s="98" t="s">
        <v>689</v>
      </c>
      <c r="J20" s="98" t="n">
        <v>3823.76</v>
      </c>
    </row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27">
    <mergeCell ref="B2:F2"/>
    <mergeCell ref="G2:J2"/>
    <mergeCell ref="B4:B5"/>
    <mergeCell ref="C4:C5"/>
    <mergeCell ref="D4:D5"/>
    <mergeCell ref="G4:G5"/>
    <mergeCell ref="H4:H5"/>
    <mergeCell ref="B6:B10"/>
    <mergeCell ref="C6:C10"/>
    <mergeCell ref="D6:D10"/>
    <mergeCell ref="G6:G10"/>
    <mergeCell ref="H6:H10"/>
    <mergeCell ref="B11:B13"/>
    <mergeCell ref="C11:C13"/>
    <mergeCell ref="D11:D13"/>
    <mergeCell ref="G11:G13"/>
    <mergeCell ref="H11:H13"/>
    <mergeCell ref="B14:B16"/>
    <mergeCell ref="C14:C16"/>
    <mergeCell ref="D14:D16"/>
    <mergeCell ref="G14:G16"/>
    <mergeCell ref="H14:H16"/>
    <mergeCell ref="B17:B20"/>
    <mergeCell ref="C17:C20"/>
    <mergeCell ref="D17:D20"/>
    <mergeCell ref="G17:G20"/>
    <mergeCell ref="H17:H2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4.43359375" defaultRowHeight="15" customHeight="true" zeroHeight="false" outlineLevelRow="0" outlineLevelCol="0"/>
  <cols>
    <col collapsed="false" customWidth="true" hidden="false" outlineLevel="0" max="1" min="1" style="1" width="7.86"/>
    <col collapsed="false" customWidth="true" hidden="false" outlineLevel="0" max="2" min="2" style="1" width="15.57"/>
    <col collapsed="false" customWidth="true" hidden="false" outlineLevel="0" max="3" min="3" style="1" width="18.57"/>
    <col collapsed="false" customWidth="true" hidden="false" outlineLevel="0" max="4" min="4" style="1" width="12"/>
    <col collapsed="false" customWidth="true" hidden="false" outlineLevel="0" max="6" min="5" style="1" width="8.71"/>
    <col collapsed="false" customWidth="true" hidden="false" outlineLevel="0" max="7" min="7" style="1" width="53.71"/>
    <col collapsed="false" customWidth="true" hidden="false" outlineLevel="0" max="26" min="8" style="1" width="8.71"/>
  </cols>
  <sheetData>
    <row r="1" customFormat="false" ht="14.25" hidden="false" customHeight="true" outlineLevel="0" collapsed="false">
      <c r="A1" s="103" t="s">
        <v>1338</v>
      </c>
      <c r="B1" s="103"/>
      <c r="C1" s="103"/>
      <c r="D1" s="103"/>
      <c r="E1" s="103"/>
      <c r="F1" s="103"/>
      <c r="G1" s="103"/>
      <c r="H1" s="103"/>
    </row>
    <row r="2" customFormat="false" ht="14.25" hidden="false" customHeight="true" outlineLevel="0" collapsed="false"/>
    <row r="3" customFormat="false" ht="15" hidden="false" customHeight="true" outlineLevel="0" collapsed="false">
      <c r="A3" s="104" t="s">
        <v>1339</v>
      </c>
      <c r="B3" s="104" t="s">
        <v>1</v>
      </c>
      <c r="C3" s="105" t="s">
        <v>2</v>
      </c>
      <c r="D3" s="106" t="s">
        <v>1340</v>
      </c>
      <c r="E3" s="106"/>
      <c r="F3" s="106"/>
      <c r="G3" s="107" t="s">
        <v>5</v>
      </c>
    </row>
    <row r="4" customFormat="false" ht="14.25" hidden="false" customHeight="true" outlineLevel="0" collapsed="false">
      <c r="A4" s="108"/>
      <c r="B4" s="108"/>
      <c r="C4" s="109"/>
      <c r="D4" s="110" t="s">
        <v>1341</v>
      </c>
      <c r="E4" s="111" t="s">
        <v>10</v>
      </c>
      <c r="F4" s="112" t="s">
        <v>12</v>
      </c>
      <c r="G4" s="113"/>
    </row>
    <row r="5" customFormat="false" ht="14.25" hidden="false" customHeight="true" outlineLevel="0" collapsed="false">
      <c r="A5" s="114" t="n">
        <v>1</v>
      </c>
      <c r="B5" s="115" t="s">
        <v>859</v>
      </c>
      <c r="C5" s="116" t="s">
        <v>1342</v>
      </c>
      <c r="D5" s="117" t="s">
        <v>1343</v>
      </c>
      <c r="E5" s="118" t="s">
        <v>860</v>
      </c>
      <c r="F5" s="119" t="s">
        <v>861</v>
      </c>
      <c r="G5" s="120" t="s">
        <v>862</v>
      </c>
    </row>
    <row r="6" customFormat="false" ht="14.25" hidden="false" customHeight="true" outlineLevel="0" collapsed="false">
      <c r="A6" s="114" t="n">
        <v>2</v>
      </c>
      <c r="B6" s="115" t="s">
        <v>949</v>
      </c>
      <c r="C6" s="121" t="s">
        <v>1344</v>
      </c>
      <c r="D6" s="117" t="s">
        <v>1343</v>
      </c>
      <c r="E6" s="118" t="s">
        <v>1345</v>
      </c>
      <c r="F6" s="119" t="s">
        <v>861</v>
      </c>
      <c r="G6" s="120" t="s">
        <v>950</v>
      </c>
    </row>
    <row r="7" customFormat="false" ht="14.25" hidden="false" customHeight="true" outlineLevel="0" collapsed="false">
      <c r="A7" s="114" t="n">
        <v>3</v>
      </c>
      <c r="B7" s="115" t="s">
        <v>949</v>
      </c>
      <c r="C7" s="121" t="s">
        <v>1344</v>
      </c>
      <c r="D7" s="117" t="s">
        <v>1343</v>
      </c>
      <c r="E7" s="118" t="s">
        <v>1346</v>
      </c>
      <c r="F7" s="119" t="s">
        <v>861</v>
      </c>
      <c r="G7" s="120" t="s">
        <v>950</v>
      </c>
    </row>
    <row r="8" customFormat="false" ht="14.25" hidden="false" customHeight="true" outlineLevel="0" collapsed="false">
      <c r="A8" s="114" t="n">
        <v>4</v>
      </c>
      <c r="B8" s="115" t="s">
        <v>957</v>
      </c>
      <c r="C8" s="121" t="s">
        <v>1344</v>
      </c>
      <c r="D8" s="117" t="s">
        <v>1343</v>
      </c>
      <c r="E8" s="118" t="s">
        <v>1347</v>
      </c>
      <c r="F8" s="119" t="s">
        <v>861</v>
      </c>
      <c r="G8" s="120" t="s">
        <v>950</v>
      </c>
    </row>
    <row r="9" customFormat="false" ht="14.25" hidden="false" customHeight="true" outlineLevel="0" collapsed="false">
      <c r="A9" s="114" t="n">
        <v>5</v>
      </c>
      <c r="B9" s="115" t="s">
        <v>1348</v>
      </c>
      <c r="C9" s="116" t="s">
        <v>1342</v>
      </c>
      <c r="D9" s="117" t="s">
        <v>1343</v>
      </c>
      <c r="E9" s="118" t="n">
        <v>8</v>
      </c>
      <c r="F9" s="119" t="n">
        <v>2021</v>
      </c>
      <c r="G9" s="120" t="s">
        <v>1349</v>
      </c>
    </row>
    <row r="10" customFormat="false" ht="14.25" hidden="false" customHeight="true" outlineLevel="0" collapsed="false">
      <c r="A10" s="114" t="n">
        <v>6</v>
      </c>
      <c r="B10" s="115" t="s">
        <v>692</v>
      </c>
      <c r="C10" s="116" t="s">
        <v>1342</v>
      </c>
      <c r="D10" s="117" t="s">
        <v>1343</v>
      </c>
      <c r="E10" s="118" t="n">
        <v>35</v>
      </c>
      <c r="F10" s="119" t="n">
        <v>2023</v>
      </c>
      <c r="G10" s="120" t="s">
        <v>1350</v>
      </c>
    </row>
    <row r="11" customFormat="false" ht="14.25" hidden="false" customHeight="true" outlineLevel="0" collapsed="false">
      <c r="A11" s="114" t="n">
        <v>7</v>
      </c>
      <c r="B11" s="115" t="s">
        <v>1237</v>
      </c>
      <c r="C11" s="116" t="s">
        <v>1342</v>
      </c>
      <c r="D11" s="117" t="s">
        <v>1343</v>
      </c>
      <c r="E11" s="118" t="n">
        <v>42</v>
      </c>
      <c r="F11" s="119" t="n">
        <v>2022</v>
      </c>
      <c r="G11" s="120" t="s">
        <v>1238</v>
      </c>
    </row>
    <row r="12" customFormat="false" ht="14.25" hidden="false" customHeight="true" outlineLevel="0" collapsed="false">
      <c r="A12" s="114" t="n">
        <v>8</v>
      </c>
      <c r="B12" s="115" t="s">
        <v>1091</v>
      </c>
      <c r="C12" s="116" t="s">
        <v>1342</v>
      </c>
      <c r="D12" s="117" t="s">
        <v>1343</v>
      </c>
      <c r="E12" s="118" t="n">
        <v>22</v>
      </c>
      <c r="F12" s="119" t="n">
        <v>2022</v>
      </c>
      <c r="G12" s="120" t="s">
        <v>1094</v>
      </c>
    </row>
    <row r="13" customFormat="false" ht="14.25" hidden="false" customHeight="true" outlineLevel="0" collapsed="false">
      <c r="A13" s="114" t="n">
        <v>9</v>
      </c>
      <c r="B13" s="115" t="s">
        <v>1034</v>
      </c>
      <c r="C13" s="116" t="s">
        <v>1342</v>
      </c>
      <c r="D13" s="117" t="s">
        <v>1343</v>
      </c>
      <c r="E13" s="118" t="n">
        <v>9</v>
      </c>
      <c r="F13" s="119" t="n">
        <v>2022</v>
      </c>
      <c r="G13" s="120" t="s">
        <v>1351</v>
      </c>
    </row>
    <row r="14" customFormat="false" ht="14.25" hidden="false" customHeight="true" outlineLevel="0" collapsed="false">
      <c r="A14" s="114" t="n">
        <v>10</v>
      </c>
      <c r="B14" s="115" t="s">
        <v>1125</v>
      </c>
      <c r="C14" s="116" t="s">
        <v>1342</v>
      </c>
      <c r="D14" s="117" t="s">
        <v>1343</v>
      </c>
      <c r="E14" s="118" t="n">
        <v>28</v>
      </c>
      <c r="F14" s="119" t="n">
        <v>2022</v>
      </c>
      <c r="G14" s="120" t="s">
        <v>1126</v>
      </c>
    </row>
    <row r="15" customFormat="false" ht="14.25" hidden="false" customHeight="true" outlineLevel="0" collapsed="false">
      <c r="A15" s="114" t="n">
        <v>11</v>
      </c>
      <c r="B15" s="115" t="s">
        <v>614</v>
      </c>
      <c r="C15" s="116" t="s">
        <v>1342</v>
      </c>
      <c r="D15" s="117" t="s">
        <v>1343</v>
      </c>
      <c r="E15" s="118" t="n">
        <v>19</v>
      </c>
      <c r="F15" s="119" t="n">
        <v>2023</v>
      </c>
      <c r="G15" s="120" t="s">
        <v>1352</v>
      </c>
    </row>
    <row r="16" customFormat="false" ht="14.25" hidden="false" customHeight="true" outlineLevel="0" collapsed="false">
      <c r="A16" s="114" t="n">
        <v>12</v>
      </c>
      <c r="B16" s="115" t="s">
        <v>1353</v>
      </c>
      <c r="C16" s="116" t="s">
        <v>1342</v>
      </c>
      <c r="D16" s="117" t="s">
        <v>1343</v>
      </c>
      <c r="E16" s="118" t="n">
        <v>1</v>
      </c>
      <c r="F16" s="119" t="n">
        <v>2020</v>
      </c>
      <c r="G16" s="120" t="s">
        <v>1354</v>
      </c>
    </row>
    <row r="17" customFormat="false" ht="14.25" hidden="false" customHeight="true" outlineLevel="0" collapsed="false">
      <c r="A17" s="114" t="n">
        <v>13</v>
      </c>
      <c r="B17" s="115" t="s">
        <v>1190</v>
      </c>
      <c r="C17" s="116" t="s">
        <v>1342</v>
      </c>
      <c r="D17" s="117" t="s">
        <v>1343</v>
      </c>
      <c r="E17" s="118" t="n">
        <v>38</v>
      </c>
      <c r="F17" s="119" t="n">
        <v>2022</v>
      </c>
      <c r="G17" s="120" t="s">
        <v>1191</v>
      </c>
    </row>
    <row r="18" customFormat="false" ht="14.25" hidden="false" customHeight="true" outlineLevel="0" collapsed="false">
      <c r="A18" s="114" t="n">
        <v>14</v>
      </c>
      <c r="B18" s="115" t="s">
        <v>1355</v>
      </c>
      <c r="C18" s="116" t="s">
        <v>1342</v>
      </c>
      <c r="D18" s="117" t="s">
        <v>1343</v>
      </c>
      <c r="E18" s="118" t="n">
        <v>25</v>
      </c>
      <c r="F18" s="119" t="n">
        <v>2019</v>
      </c>
      <c r="G18" s="120" t="s">
        <v>307</v>
      </c>
    </row>
    <row r="19" customFormat="false" ht="14.25" hidden="false" customHeight="true" outlineLevel="0" collapsed="false">
      <c r="A19" s="114" t="n">
        <v>15</v>
      </c>
      <c r="B19" s="115" t="s">
        <v>665</v>
      </c>
      <c r="C19" s="116" t="s">
        <v>1342</v>
      </c>
      <c r="D19" s="117" t="s">
        <v>1343</v>
      </c>
      <c r="E19" s="118" t="n">
        <v>31</v>
      </c>
      <c r="F19" s="119" t="n">
        <v>2023</v>
      </c>
      <c r="G19" s="120" t="s">
        <v>666</v>
      </c>
    </row>
    <row r="20" customFormat="false" ht="14.25" hidden="false" customHeight="true" outlineLevel="0" collapsed="false">
      <c r="A20" s="114" t="n">
        <v>16</v>
      </c>
      <c r="B20" s="115" t="s">
        <v>651</v>
      </c>
      <c r="C20" s="116" t="s">
        <v>1342</v>
      </c>
      <c r="D20" s="117" t="s">
        <v>1343</v>
      </c>
      <c r="E20" s="118" t="n">
        <v>27</v>
      </c>
      <c r="F20" s="119" t="n">
        <v>2023</v>
      </c>
      <c r="G20" s="120" t="s">
        <v>652</v>
      </c>
    </row>
    <row r="21" customFormat="false" ht="14.25" hidden="false" customHeight="true" outlineLevel="0" collapsed="false">
      <c r="A21" s="114" t="n">
        <v>17</v>
      </c>
      <c r="B21" s="115" t="s">
        <v>700</v>
      </c>
      <c r="C21" s="116" t="s">
        <v>1342</v>
      </c>
      <c r="D21" s="117" t="s">
        <v>1343</v>
      </c>
      <c r="E21" s="118" t="n">
        <v>39</v>
      </c>
      <c r="F21" s="119" t="n">
        <v>2023</v>
      </c>
      <c r="G21" s="120" t="s">
        <v>652</v>
      </c>
    </row>
    <row r="22" customFormat="false" ht="14.25" hidden="false" customHeight="true" outlineLevel="0" collapsed="false">
      <c r="A22" s="114" t="n">
        <v>18</v>
      </c>
      <c r="B22" s="115" t="s">
        <v>755</v>
      </c>
      <c r="C22" s="116" t="s">
        <v>1342</v>
      </c>
      <c r="D22" s="117" t="s">
        <v>1343</v>
      </c>
      <c r="E22" s="118" t="n">
        <v>53</v>
      </c>
      <c r="F22" s="119" t="n">
        <v>2023</v>
      </c>
      <c r="G22" s="120" t="s">
        <v>652</v>
      </c>
    </row>
    <row r="23" customFormat="false" ht="14.25" hidden="false" customHeight="true" outlineLevel="0" collapsed="false">
      <c r="A23" s="114" t="n">
        <v>19</v>
      </c>
      <c r="B23" s="115" t="s">
        <v>739</v>
      </c>
      <c r="C23" s="116" t="s">
        <v>1342</v>
      </c>
      <c r="D23" s="117" t="s">
        <v>1343</v>
      </c>
      <c r="E23" s="118" t="n">
        <v>49</v>
      </c>
      <c r="F23" s="119" t="n">
        <v>2023</v>
      </c>
      <c r="G23" s="120" t="s">
        <v>740</v>
      </c>
    </row>
    <row r="24" customFormat="false" ht="14.25" hidden="false" customHeight="true" outlineLevel="0" collapsed="false">
      <c r="A24" s="114" t="n">
        <v>20</v>
      </c>
      <c r="B24" s="115" t="s">
        <v>598</v>
      </c>
      <c r="C24" s="116" t="s">
        <v>1342</v>
      </c>
      <c r="D24" s="117" t="s">
        <v>1356</v>
      </c>
      <c r="E24" s="118" t="n">
        <v>15</v>
      </c>
      <c r="F24" s="119" t="n">
        <v>2023</v>
      </c>
      <c r="G24" s="120" t="s">
        <v>599</v>
      </c>
    </row>
    <row r="25" customFormat="false" ht="14.25" hidden="false" customHeight="true" outlineLevel="0" collapsed="false">
      <c r="A25" s="114" t="n">
        <v>21</v>
      </c>
      <c r="B25" s="115" t="s">
        <v>544</v>
      </c>
      <c r="C25" s="116" t="s">
        <v>1342</v>
      </c>
      <c r="D25" s="117" t="s">
        <v>1343</v>
      </c>
      <c r="E25" s="118" t="n">
        <v>5</v>
      </c>
      <c r="F25" s="119" t="n">
        <v>2023</v>
      </c>
      <c r="G25" s="120" t="s">
        <v>548</v>
      </c>
    </row>
    <row r="26" customFormat="false" ht="14.25" hidden="false" customHeight="true" outlineLevel="0" collapsed="false">
      <c r="A26" s="114" t="n">
        <v>22</v>
      </c>
      <c r="B26" s="115" t="s">
        <v>677</v>
      </c>
      <c r="C26" s="116" t="s">
        <v>1342</v>
      </c>
      <c r="D26" s="117" t="s">
        <v>1343</v>
      </c>
      <c r="E26" s="118" t="n">
        <v>34</v>
      </c>
      <c r="F26" s="119" t="n">
        <v>2023</v>
      </c>
      <c r="G26" s="120" t="s">
        <v>678</v>
      </c>
    </row>
    <row r="27" customFormat="false" ht="14.25" hidden="false" customHeight="true" outlineLevel="0" collapsed="false">
      <c r="A27" s="114" t="n">
        <v>23</v>
      </c>
      <c r="B27" s="115" t="s">
        <v>707</v>
      </c>
      <c r="C27" s="116" t="s">
        <v>1342</v>
      </c>
      <c r="D27" s="117" t="s">
        <v>1343</v>
      </c>
      <c r="E27" s="118" t="n">
        <v>42</v>
      </c>
      <c r="F27" s="119" t="n">
        <v>2023</v>
      </c>
      <c r="G27" s="120" t="s">
        <v>678</v>
      </c>
    </row>
    <row r="28" customFormat="false" ht="14.25" hidden="false" customHeight="true" outlineLevel="0" collapsed="false">
      <c r="A28" s="114" t="n">
        <v>24</v>
      </c>
      <c r="B28" s="115" t="s">
        <v>626</v>
      </c>
      <c r="C28" s="116" t="s">
        <v>1342</v>
      </c>
      <c r="D28" s="117" t="s">
        <v>1343</v>
      </c>
      <c r="E28" s="118" t="n">
        <v>20</v>
      </c>
      <c r="F28" s="119" t="n">
        <v>2023</v>
      </c>
      <c r="G28" s="120" t="s">
        <v>627</v>
      </c>
    </row>
    <row r="29" customFormat="false" ht="14.25" hidden="false" customHeight="true" outlineLevel="0" collapsed="false">
      <c r="A29" s="114" t="n">
        <v>25</v>
      </c>
      <c r="B29" s="115" t="s">
        <v>851</v>
      </c>
      <c r="C29" s="116" t="s">
        <v>1342</v>
      </c>
      <c r="D29" s="117" t="s">
        <v>1343</v>
      </c>
      <c r="E29" s="118" t="n">
        <v>74</v>
      </c>
      <c r="F29" s="119" t="n">
        <v>2023</v>
      </c>
      <c r="G29" s="120" t="s">
        <v>371</v>
      </c>
    </row>
    <row r="30" customFormat="false" ht="14.25" hidden="false" customHeight="true" outlineLevel="0" collapsed="false">
      <c r="A30" s="114" t="n">
        <v>26</v>
      </c>
      <c r="B30" s="115" t="s">
        <v>853</v>
      </c>
      <c r="C30" s="116" t="s">
        <v>1342</v>
      </c>
      <c r="D30" s="117" t="s">
        <v>1343</v>
      </c>
      <c r="E30" s="118" t="n">
        <v>75</v>
      </c>
      <c r="F30" s="119" t="n">
        <v>2023</v>
      </c>
      <c r="G30" s="120" t="s">
        <v>371</v>
      </c>
    </row>
    <row r="31" customFormat="false" ht="14.25" hidden="false" customHeight="true" outlineLevel="0" collapsed="false">
      <c r="A31" s="114" t="n">
        <v>27</v>
      </c>
      <c r="B31" s="115" t="s">
        <v>1357</v>
      </c>
      <c r="C31" s="116" t="s">
        <v>1342</v>
      </c>
      <c r="D31" s="117" t="s">
        <v>1343</v>
      </c>
      <c r="E31" s="118" t="n">
        <v>28</v>
      </c>
      <c r="F31" s="119" t="n">
        <v>2019</v>
      </c>
      <c r="G31" s="120" t="s">
        <v>1358</v>
      </c>
    </row>
    <row r="32" customFormat="false" ht="14.25" hidden="false" customHeight="true" outlineLevel="0" collapsed="false">
      <c r="A32" s="114" t="n">
        <v>28</v>
      </c>
      <c r="B32" s="115" t="s">
        <v>845</v>
      </c>
      <c r="C32" s="116" t="s">
        <v>1342</v>
      </c>
      <c r="D32" s="122" t="s">
        <v>1343</v>
      </c>
      <c r="E32" s="118" t="n">
        <v>72</v>
      </c>
      <c r="F32" s="119" t="n">
        <v>2023</v>
      </c>
      <c r="G32" s="120" t="s">
        <v>1358</v>
      </c>
    </row>
    <row r="33" customFormat="false" ht="14.25" hidden="false" customHeight="true" outlineLevel="0" collapsed="false">
      <c r="A33" s="114" t="n">
        <v>29</v>
      </c>
      <c r="B33" s="115" t="s">
        <v>560</v>
      </c>
      <c r="C33" s="116" t="s">
        <v>1342</v>
      </c>
      <c r="D33" s="117" t="s">
        <v>1343</v>
      </c>
      <c r="E33" s="118" t="n">
        <v>8</v>
      </c>
      <c r="F33" s="119" t="n">
        <v>2023</v>
      </c>
      <c r="G33" s="120" t="s">
        <v>1359</v>
      </c>
    </row>
    <row r="34" customFormat="false" ht="14.25" hidden="false" customHeight="true" outlineLevel="0" collapsed="false">
      <c r="A34" s="114" t="n">
        <v>30</v>
      </c>
      <c r="B34" s="115" t="s">
        <v>784</v>
      </c>
      <c r="C34" s="116" t="s">
        <v>1342</v>
      </c>
      <c r="D34" s="117" t="s">
        <v>1343</v>
      </c>
      <c r="E34" s="118" t="n">
        <v>63</v>
      </c>
      <c r="F34" s="119" t="n">
        <v>2023</v>
      </c>
      <c r="G34" s="120" t="s">
        <v>785</v>
      </c>
    </row>
    <row r="35" customFormat="false" ht="14.25" hidden="false" customHeight="true" outlineLevel="0" collapsed="false">
      <c r="A35" s="114" t="n">
        <v>31</v>
      </c>
      <c r="B35" s="115" t="s">
        <v>1030</v>
      </c>
      <c r="C35" s="116" t="s">
        <v>1342</v>
      </c>
      <c r="D35" s="117" t="s">
        <v>1343</v>
      </c>
      <c r="E35" s="118" t="n">
        <v>8</v>
      </c>
      <c r="F35" s="119" t="n">
        <v>2022</v>
      </c>
      <c r="G35" s="120" t="s">
        <v>1031</v>
      </c>
    </row>
    <row r="36" customFormat="false" ht="14.25" hidden="false" customHeight="true" outlineLevel="0" collapsed="false">
      <c r="A36" s="114" t="n">
        <v>32</v>
      </c>
      <c r="B36" s="115" t="s">
        <v>541</v>
      </c>
      <c r="C36" s="116" t="s">
        <v>1342</v>
      </c>
      <c r="D36" s="117" t="s">
        <v>1343</v>
      </c>
      <c r="E36" s="118" t="n">
        <v>4</v>
      </c>
      <c r="F36" s="119" t="n">
        <v>2023</v>
      </c>
      <c r="G36" s="120" t="s">
        <v>542</v>
      </c>
    </row>
    <row r="37" customFormat="false" ht="14.25" hidden="false" customHeight="true" outlineLevel="0" collapsed="false">
      <c r="A37" s="114" t="n">
        <v>33</v>
      </c>
      <c r="B37" s="115" t="s">
        <v>536</v>
      </c>
      <c r="C37" s="116" t="s">
        <v>1342</v>
      </c>
      <c r="D37" s="123" t="s">
        <v>1343</v>
      </c>
      <c r="E37" s="124" t="n">
        <v>3</v>
      </c>
      <c r="F37" s="125" t="n">
        <v>2023</v>
      </c>
      <c r="G37" s="120" t="s">
        <v>1360</v>
      </c>
    </row>
    <row r="38" customFormat="false" ht="14.25" hidden="false" customHeight="true" outlineLevel="0" collapsed="false">
      <c r="A38" s="114" t="n">
        <v>34</v>
      </c>
      <c r="B38" s="115" t="s">
        <v>1361</v>
      </c>
      <c r="C38" s="116" t="s">
        <v>1342</v>
      </c>
      <c r="D38" s="117" t="s">
        <v>1343</v>
      </c>
      <c r="E38" s="118" t="n">
        <v>23</v>
      </c>
      <c r="F38" s="119" t="n">
        <v>2019</v>
      </c>
      <c r="G38" s="120" t="s">
        <v>1362</v>
      </c>
    </row>
    <row r="39" customFormat="false" ht="14.25" hidden="false" customHeight="true" outlineLevel="0" collapsed="false">
      <c r="A39" s="114" t="n">
        <v>35</v>
      </c>
      <c r="B39" s="115" t="s">
        <v>758</v>
      </c>
      <c r="C39" s="116" t="s">
        <v>1342</v>
      </c>
      <c r="D39" s="117" t="s">
        <v>1343</v>
      </c>
      <c r="E39" s="126" t="n">
        <v>54</v>
      </c>
      <c r="F39" s="119" t="n">
        <v>2023</v>
      </c>
      <c r="G39" s="120" t="s">
        <v>774</v>
      </c>
    </row>
    <row r="40" customFormat="false" ht="14.25" hidden="false" customHeight="true" outlineLevel="0" collapsed="false">
      <c r="A40" s="114" t="n">
        <v>36</v>
      </c>
      <c r="B40" s="115" t="s">
        <v>773</v>
      </c>
      <c r="C40" s="116" t="s">
        <v>1342</v>
      </c>
      <c r="D40" s="117" t="s">
        <v>1343</v>
      </c>
      <c r="E40" s="126" t="n">
        <v>58</v>
      </c>
      <c r="F40" s="119" t="n">
        <v>2023</v>
      </c>
      <c r="G40" s="120" t="s">
        <v>774</v>
      </c>
    </row>
    <row r="41" customFormat="false" ht="14.25" hidden="false" customHeight="true" outlineLevel="0" collapsed="false">
      <c r="A41" s="114" t="n">
        <v>37</v>
      </c>
      <c r="B41" s="115" t="s">
        <v>776</v>
      </c>
      <c r="C41" s="116" t="s">
        <v>1342</v>
      </c>
      <c r="D41" s="117" t="s">
        <v>1343</v>
      </c>
      <c r="E41" s="126" t="n">
        <v>59</v>
      </c>
      <c r="F41" s="119" t="n">
        <v>2023</v>
      </c>
      <c r="G41" s="120" t="s">
        <v>774</v>
      </c>
    </row>
    <row r="42" customFormat="false" ht="14.25" hidden="false" customHeight="true" outlineLevel="0" collapsed="false">
      <c r="A42" s="114" t="n">
        <v>38</v>
      </c>
      <c r="B42" s="115" t="s">
        <v>1363</v>
      </c>
      <c r="C42" s="116" t="s">
        <v>1342</v>
      </c>
      <c r="D42" s="117" t="s">
        <v>1343</v>
      </c>
      <c r="E42" s="118" t="n">
        <v>10</v>
      </c>
      <c r="F42" s="119" t="n">
        <v>2019</v>
      </c>
      <c r="G42" s="120" t="s">
        <v>1364</v>
      </c>
    </row>
    <row r="43" customFormat="false" ht="14.25" hidden="false" customHeight="true" outlineLevel="0" collapsed="false">
      <c r="A43" s="114" t="n">
        <v>39</v>
      </c>
      <c r="B43" s="115" t="s">
        <v>1365</v>
      </c>
      <c r="C43" s="116" t="s">
        <v>1342</v>
      </c>
      <c r="D43" s="117" t="s">
        <v>1343</v>
      </c>
      <c r="E43" s="118" t="n">
        <v>3</v>
      </c>
      <c r="F43" s="119" t="n">
        <v>2019</v>
      </c>
      <c r="G43" s="120" t="s">
        <v>1366</v>
      </c>
    </row>
    <row r="44" customFormat="false" ht="14.25" hidden="false" customHeight="true" outlineLevel="0" collapsed="false">
      <c r="A44" s="114" t="n">
        <v>40</v>
      </c>
      <c r="B44" s="115" t="s">
        <v>1367</v>
      </c>
      <c r="C44" s="116" t="s">
        <v>1342</v>
      </c>
      <c r="D44" s="117" t="s">
        <v>1343</v>
      </c>
      <c r="E44" s="118" t="n">
        <v>10</v>
      </c>
      <c r="F44" s="119" t="n">
        <v>2021</v>
      </c>
      <c r="G44" s="120" t="s">
        <v>1366</v>
      </c>
    </row>
    <row r="45" customFormat="false" ht="14.25" hidden="false" customHeight="true" outlineLevel="0" collapsed="false">
      <c r="A45" s="114" t="n">
        <v>41</v>
      </c>
      <c r="B45" s="115" t="s">
        <v>1368</v>
      </c>
      <c r="C45" s="116" t="s">
        <v>1342</v>
      </c>
      <c r="D45" s="117" t="s">
        <v>1343</v>
      </c>
      <c r="E45" s="118" t="n">
        <v>4</v>
      </c>
      <c r="F45" s="119" t="n">
        <v>2020</v>
      </c>
      <c r="G45" s="120" t="s">
        <v>1369</v>
      </c>
    </row>
    <row r="46" customFormat="false" ht="14.25" hidden="false" customHeight="true" outlineLevel="0" collapsed="false">
      <c r="A46" s="114" t="n">
        <v>42</v>
      </c>
      <c r="B46" s="115" t="s">
        <v>1194</v>
      </c>
      <c r="C46" s="116" t="s">
        <v>1342</v>
      </c>
      <c r="D46" s="117" t="s">
        <v>1343</v>
      </c>
      <c r="E46" s="118" t="n">
        <v>39</v>
      </c>
      <c r="F46" s="119" t="n">
        <v>2022</v>
      </c>
      <c r="G46" s="120" t="s">
        <v>1370</v>
      </c>
    </row>
    <row r="47" customFormat="false" ht="14.25" hidden="false" customHeight="true" outlineLevel="0" collapsed="false">
      <c r="A47" s="114" t="n">
        <v>43</v>
      </c>
      <c r="B47" s="115" t="s">
        <v>1371</v>
      </c>
      <c r="C47" s="116" t="s">
        <v>1342</v>
      </c>
      <c r="D47" s="117" t="s">
        <v>1343</v>
      </c>
      <c r="E47" s="118" t="n">
        <v>17</v>
      </c>
      <c r="F47" s="119" t="n">
        <v>2017</v>
      </c>
      <c r="G47" s="120" t="s">
        <v>1372</v>
      </c>
    </row>
    <row r="48" customFormat="false" ht="14.25" hidden="false" customHeight="true" outlineLevel="0" collapsed="false">
      <c r="A48" s="114" t="n">
        <v>44</v>
      </c>
      <c r="B48" s="115" t="s">
        <v>770</v>
      </c>
      <c r="C48" s="116" t="s">
        <v>1342</v>
      </c>
      <c r="D48" s="117" t="s">
        <v>1343</v>
      </c>
      <c r="E48" s="118" t="n">
        <v>57</v>
      </c>
      <c r="F48" s="119" t="n">
        <v>2023</v>
      </c>
      <c r="G48" s="120" t="s">
        <v>771</v>
      </c>
    </row>
    <row r="49" customFormat="false" ht="14.25" hidden="false" customHeight="true" outlineLevel="0" collapsed="false">
      <c r="A49" s="114" t="n">
        <v>45</v>
      </c>
      <c r="B49" s="115" t="s">
        <v>1373</v>
      </c>
      <c r="C49" s="116" t="s">
        <v>1342</v>
      </c>
      <c r="D49" s="117" t="s">
        <v>1343</v>
      </c>
      <c r="E49" s="118" t="n">
        <v>19</v>
      </c>
      <c r="F49" s="119" t="n">
        <v>2019</v>
      </c>
      <c r="G49" s="120" t="s">
        <v>639</v>
      </c>
    </row>
    <row r="50" customFormat="false" ht="14.25" hidden="false" customHeight="true" outlineLevel="0" collapsed="false">
      <c r="A50" s="114" t="n">
        <v>46</v>
      </c>
      <c r="B50" s="115" t="s">
        <v>1374</v>
      </c>
      <c r="C50" s="116" t="s">
        <v>1342</v>
      </c>
      <c r="D50" s="117" t="s">
        <v>1343</v>
      </c>
      <c r="E50" s="118" t="n">
        <v>21</v>
      </c>
      <c r="F50" s="119" t="n">
        <v>2019</v>
      </c>
      <c r="G50" s="120" t="s">
        <v>639</v>
      </c>
    </row>
    <row r="51" customFormat="false" ht="14.25" hidden="false" customHeight="true" outlineLevel="0" collapsed="false">
      <c r="A51" s="114" t="n">
        <v>47</v>
      </c>
      <c r="B51" s="115" t="s">
        <v>1375</v>
      </c>
      <c r="C51" s="116" t="s">
        <v>1342</v>
      </c>
      <c r="D51" s="117" t="s">
        <v>1343</v>
      </c>
      <c r="E51" s="118" t="n">
        <v>23</v>
      </c>
      <c r="F51" s="119" t="n">
        <v>2023</v>
      </c>
      <c r="G51" s="120" t="s">
        <v>639</v>
      </c>
    </row>
    <row r="52" customFormat="false" ht="14.25" hidden="false" customHeight="true" outlineLevel="0" collapsed="false">
      <c r="A52" s="114" t="n">
        <v>48</v>
      </c>
      <c r="B52" s="115" t="s">
        <v>1376</v>
      </c>
      <c r="C52" s="116" t="s">
        <v>1342</v>
      </c>
      <c r="D52" s="117" t="s">
        <v>1343</v>
      </c>
      <c r="E52" s="118" t="n">
        <v>2</v>
      </c>
      <c r="F52" s="119" t="n">
        <v>2020</v>
      </c>
      <c r="G52" s="120" t="s">
        <v>1377</v>
      </c>
    </row>
    <row r="53" customFormat="false" ht="14.25" hidden="false" customHeight="true" outlineLevel="0" collapsed="false">
      <c r="A53" s="114" t="n">
        <v>49</v>
      </c>
      <c r="B53" s="115" t="s">
        <v>934</v>
      </c>
      <c r="C53" s="116" t="s">
        <v>1342</v>
      </c>
      <c r="D53" s="117" t="s">
        <v>1343</v>
      </c>
      <c r="E53" s="118" t="n">
        <v>97</v>
      </c>
      <c r="F53" s="119" t="n">
        <v>2023</v>
      </c>
      <c r="G53" s="120" t="s">
        <v>935</v>
      </c>
    </row>
    <row r="54" customFormat="false" ht="14.25" hidden="false" customHeight="true" outlineLevel="0" collapsed="false">
      <c r="A54" s="114" t="n">
        <v>50</v>
      </c>
      <c r="B54" s="115" t="s">
        <v>1007</v>
      </c>
      <c r="C54" s="116" t="s">
        <v>1342</v>
      </c>
      <c r="D54" s="117" t="s">
        <v>1343</v>
      </c>
      <c r="E54" s="118" t="n">
        <v>3</v>
      </c>
      <c r="F54" s="119" t="n">
        <v>2022</v>
      </c>
      <c r="G54" s="120" t="s">
        <v>1378</v>
      </c>
    </row>
    <row r="55" customFormat="false" ht="14.25" hidden="false" customHeight="true" outlineLevel="0" collapsed="false">
      <c r="A55" s="114" t="n">
        <v>51</v>
      </c>
      <c r="B55" s="115" t="s">
        <v>675</v>
      </c>
      <c r="C55" s="116" t="s">
        <v>1342</v>
      </c>
      <c r="D55" s="117" t="s">
        <v>1343</v>
      </c>
      <c r="E55" s="118" t="n">
        <v>33</v>
      </c>
      <c r="F55" s="119" t="n">
        <v>2023</v>
      </c>
      <c r="G55" s="120" t="s">
        <v>530</v>
      </c>
    </row>
    <row r="56" customFormat="false" ht="14.25" hidden="false" customHeight="true" outlineLevel="0" collapsed="false">
      <c r="A56" s="114" t="n">
        <v>52</v>
      </c>
      <c r="B56" s="115" t="s">
        <v>702</v>
      </c>
      <c r="C56" s="116" t="s">
        <v>1342</v>
      </c>
      <c r="D56" s="117" t="s">
        <v>1343</v>
      </c>
      <c r="E56" s="118" t="n">
        <v>40</v>
      </c>
      <c r="F56" s="119" t="n">
        <v>2023</v>
      </c>
      <c r="G56" s="120" t="s">
        <v>703</v>
      </c>
    </row>
    <row r="57" customFormat="false" ht="14.25" hidden="false" customHeight="true" outlineLevel="0" collapsed="false">
      <c r="A57" s="114" t="n">
        <v>53</v>
      </c>
      <c r="B57" s="115" t="s">
        <v>911</v>
      </c>
      <c r="C57" s="121" t="s">
        <v>1344</v>
      </c>
      <c r="D57" s="117" t="s">
        <v>1343</v>
      </c>
      <c r="E57" s="118" t="n">
        <v>90</v>
      </c>
      <c r="F57" s="119" t="n">
        <v>2023</v>
      </c>
      <c r="G57" s="120" t="s">
        <v>703</v>
      </c>
    </row>
    <row r="58" customFormat="false" ht="14.25" hidden="false" customHeight="true" outlineLevel="0" collapsed="false">
      <c r="A58" s="114" t="n">
        <v>54</v>
      </c>
      <c r="B58" s="127" t="s">
        <v>1117</v>
      </c>
      <c r="C58" s="128" t="s">
        <v>1342</v>
      </c>
      <c r="D58" s="117" t="s">
        <v>1343</v>
      </c>
      <c r="E58" s="118" t="n">
        <v>26</v>
      </c>
      <c r="F58" s="119" t="n">
        <v>2022</v>
      </c>
      <c r="G58" s="120" t="s">
        <v>1379</v>
      </c>
    </row>
    <row r="59" customFormat="false" ht="14.25" hidden="false" customHeight="true" outlineLevel="0" collapsed="false">
      <c r="A59" s="114" t="n">
        <v>55</v>
      </c>
      <c r="B59" s="127" t="s">
        <v>747</v>
      </c>
      <c r="C59" s="128" t="s">
        <v>1342</v>
      </c>
      <c r="D59" s="117" t="s">
        <v>1343</v>
      </c>
      <c r="E59" s="118" t="n">
        <v>51</v>
      </c>
      <c r="F59" s="119" t="n">
        <v>2023</v>
      </c>
      <c r="G59" s="120" t="s">
        <v>748</v>
      </c>
    </row>
    <row r="60" customFormat="false" ht="14.25" hidden="false" customHeight="true" outlineLevel="0" collapsed="false">
      <c r="A60" s="114" t="n">
        <v>56</v>
      </c>
      <c r="B60" s="127" t="s">
        <v>926</v>
      </c>
      <c r="C60" s="128" t="s">
        <v>1342</v>
      </c>
      <c r="D60" s="117" t="s">
        <v>1343</v>
      </c>
      <c r="E60" s="118" t="n">
        <v>95</v>
      </c>
      <c r="F60" s="119" t="n">
        <v>2023</v>
      </c>
      <c r="G60" s="120" t="s">
        <v>927</v>
      </c>
    </row>
    <row r="61" customFormat="false" ht="14.25" hidden="false" customHeight="true" outlineLevel="0" collapsed="false">
      <c r="A61" s="114" t="n">
        <v>57</v>
      </c>
      <c r="B61" s="115" t="s">
        <v>1380</v>
      </c>
      <c r="C61" s="116" t="s">
        <v>1342</v>
      </c>
      <c r="D61" s="117" t="s">
        <v>1343</v>
      </c>
      <c r="E61" s="118" t="n">
        <v>6</v>
      </c>
      <c r="F61" s="119" t="n">
        <v>2020</v>
      </c>
      <c r="G61" s="120" t="s">
        <v>1381</v>
      </c>
    </row>
    <row r="62" customFormat="false" ht="14.25" hidden="false" customHeight="true" outlineLevel="0" collapsed="false">
      <c r="A62" s="114" t="n">
        <v>58</v>
      </c>
      <c r="B62" s="115" t="s">
        <v>1382</v>
      </c>
      <c r="C62" s="116" t="s">
        <v>1342</v>
      </c>
      <c r="D62" s="117" t="s">
        <v>1343</v>
      </c>
      <c r="E62" s="118" t="n">
        <v>12</v>
      </c>
      <c r="F62" s="119" t="n">
        <v>2020</v>
      </c>
      <c r="G62" s="120" t="s">
        <v>1381</v>
      </c>
    </row>
    <row r="63" customFormat="false" ht="14.25" hidden="false" customHeight="true" outlineLevel="0" collapsed="false">
      <c r="A63" s="114" t="n">
        <v>59</v>
      </c>
      <c r="B63" s="115" t="s">
        <v>565</v>
      </c>
      <c r="C63" s="116" t="s">
        <v>1342</v>
      </c>
      <c r="D63" s="117" t="s">
        <v>1343</v>
      </c>
      <c r="E63" s="118" t="n">
        <v>9</v>
      </c>
      <c r="F63" s="119" t="n">
        <v>2023</v>
      </c>
      <c r="G63" s="120" t="s">
        <v>566</v>
      </c>
    </row>
    <row r="64" customFormat="false" ht="14.25" hidden="false" customHeight="true" outlineLevel="0" collapsed="false">
      <c r="A64" s="114" t="n">
        <v>60</v>
      </c>
      <c r="B64" s="115" t="s">
        <v>1383</v>
      </c>
      <c r="C64" s="116" t="s">
        <v>1342</v>
      </c>
      <c r="D64" s="117" t="s">
        <v>1343</v>
      </c>
      <c r="E64" s="118" t="n">
        <v>8</v>
      </c>
      <c r="F64" s="119" t="n">
        <v>2020</v>
      </c>
      <c r="G64" s="120" t="s">
        <v>1384</v>
      </c>
    </row>
    <row r="65" customFormat="false" ht="14.25" hidden="false" customHeight="true" outlineLevel="0" collapsed="false">
      <c r="A65" s="114" t="n">
        <v>61</v>
      </c>
      <c r="B65" s="115" t="s">
        <v>724</v>
      </c>
      <c r="C65" s="116" t="s">
        <v>1342</v>
      </c>
      <c r="D65" s="117" t="s">
        <v>1343</v>
      </c>
      <c r="E65" s="118" t="n">
        <v>47</v>
      </c>
      <c r="F65" s="119" t="n">
        <v>2023</v>
      </c>
      <c r="G65" s="120" t="s">
        <v>725</v>
      </c>
    </row>
    <row r="66" customFormat="false" ht="14.25" hidden="false" customHeight="true" outlineLevel="0" collapsed="false">
      <c r="A66" s="114" t="n">
        <v>62</v>
      </c>
      <c r="B66" s="115" t="s">
        <v>1146</v>
      </c>
      <c r="C66" s="116" t="s">
        <v>1342</v>
      </c>
      <c r="D66" s="117" t="s">
        <v>1343</v>
      </c>
      <c r="E66" s="118" t="n">
        <v>31</v>
      </c>
      <c r="F66" s="119" t="n">
        <v>2022</v>
      </c>
      <c r="G66" s="120" t="s">
        <v>1147</v>
      </c>
    </row>
    <row r="67" customFormat="false" ht="14.25" hidden="false" customHeight="true" outlineLevel="0" collapsed="false">
      <c r="A67" s="114" t="n">
        <v>63</v>
      </c>
      <c r="B67" s="115" t="s">
        <v>871</v>
      </c>
      <c r="C67" s="116" t="s">
        <v>1342</v>
      </c>
      <c r="D67" s="117" t="s">
        <v>1343</v>
      </c>
      <c r="E67" s="118" t="n">
        <v>80</v>
      </c>
      <c r="F67" s="119" t="n">
        <v>2023</v>
      </c>
      <c r="G67" s="120" t="s">
        <v>1385</v>
      </c>
    </row>
    <row r="68" customFormat="false" ht="14.25" hidden="false" customHeight="true" outlineLevel="0" collapsed="false">
      <c r="A68" s="114" t="n">
        <v>64</v>
      </c>
      <c r="B68" s="115" t="s">
        <v>714</v>
      </c>
      <c r="C68" s="116" t="s">
        <v>1342</v>
      </c>
      <c r="D68" s="117" t="s">
        <v>1343</v>
      </c>
      <c r="E68" s="118" t="n">
        <v>43</v>
      </c>
      <c r="F68" s="119" t="n">
        <v>2023</v>
      </c>
      <c r="G68" s="120" t="s">
        <v>218</v>
      </c>
    </row>
    <row r="69" customFormat="false" ht="14.25" hidden="false" customHeight="true" outlineLevel="0" collapsed="false">
      <c r="A69" s="114" t="n">
        <v>65</v>
      </c>
      <c r="B69" s="115" t="s">
        <v>754</v>
      </c>
      <c r="C69" s="116" t="s">
        <v>1342</v>
      </c>
      <c r="D69" s="117" t="s">
        <v>1343</v>
      </c>
      <c r="E69" s="118" t="n">
        <v>52</v>
      </c>
      <c r="F69" s="119" t="n">
        <v>2023</v>
      </c>
      <c r="G69" s="120" t="s">
        <v>218</v>
      </c>
    </row>
    <row r="70" customFormat="false" ht="14.25" hidden="false" customHeight="true" outlineLevel="0" collapsed="false">
      <c r="A70" s="114" t="n">
        <v>66</v>
      </c>
      <c r="B70" s="115" t="s">
        <v>855</v>
      </c>
      <c r="C70" s="116" t="s">
        <v>1342</v>
      </c>
      <c r="D70" s="117" t="s">
        <v>1343</v>
      </c>
      <c r="E70" s="118" t="n">
        <v>76</v>
      </c>
      <c r="F70" s="119" t="n">
        <v>2023</v>
      </c>
      <c r="G70" s="120" t="s">
        <v>218</v>
      </c>
    </row>
    <row r="71" customFormat="false" ht="14.25" hidden="false" customHeight="true" outlineLevel="0" collapsed="false">
      <c r="A71" s="114" t="n">
        <v>67</v>
      </c>
      <c r="B71" s="115" t="s">
        <v>601</v>
      </c>
      <c r="C71" s="116" t="s">
        <v>1342</v>
      </c>
      <c r="D71" s="117" t="s">
        <v>1343</v>
      </c>
      <c r="E71" s="118" t="n">
        <v>16</v>
      </c>
      <c r="F71" s="119" t="n">
        <v>2023</v>
      </c>
      <c r="G71" s="120" t="s">
        <v>602</v>
      </c>
    </row>
    <row r="72" customFormat="false" ht="14.25" hidden="false" customHeight="true" outlineLevel="0" collapsed="false">
      <c r="A72" s="114" t="n">
        <v>68</v>
      </c>
      <c r="B72" s="115" t="s">
        <v>806</v>
      </c>
      <c r="C72" s="116" t="s">
        <v>1342</v>
      </c>
      <c r="D72" s="117" t="s">
        <v>1343</v>
      </c>
      <c r="E72" s="118" t="n">
        <v>68</v>
      </c>
      <c r="F72" s="119" t="n">
        <v>2023</v>
      </c>
      <c r="G72" s="120" t="s">
        <v>807</v>
      </c>
    </row>
    <row r="73" customFormat="false" ht="14.25" hidden="false" customHeight="true" outlineLevel="0" collapsed="false">
      <c r="A73" s="114" t="n">
        <v>69</v>
      </c>
      <c r="B73" s="115" t="s">
        <v>634</v>
      </c>
      <c r="C73" s="116" t="s">
        <v>1342</v>
      </c>
      <c r="D73" s="117" t="s">
        <v>1343</v>
      </c>
      <c r="E73" s="118" t="n">
        <v>22</v>
      </c>
      <c r="F73" s="119" t="n">
        <v>2023</v>
      </c>
      <c r="G73" s="120" t="s">
        <v>635</v>
      </c>
    </row>
    <row r="74" customFormat="false" ht="14.25" hidden="false" customHeight="true" outlineLevel="0" collapsed="false">
      <c r="A74" s="114" t="n">
        <v>70</v>
      </c>
      <c r="B74" s="115" t="s">
        <v>1120</v>
      </c>
      <c r="C74" s="116" t="s">
        <v>1342</v>
      </c>
      <c r="D74" s="117" t="s">
        <v>1343</v>
      </c>
      <c r="E74" s="118" t="n">
        <v>27</v>
      </c>
      <c r="F74" s="119" t="n">
        <v>2022</v>
      </c>
      <c r="G74" s="120" t="s">
        <v>1121</v>
      </c>
    </row>
    <row r="75" customFormat="false" ht="14.25" hidden="false" customHeight="true" outlineLevel="0" collapsed="false">
      <c r="A75" s="114" t="n">
        <v>71</v>
      </c>
      <c r="B75" s="115" t="s">
        <v>914</v>
      </c>
      <c r="C75" s="116" t="s">
        <v>1342</v>
      </c>
      <c r="D75" s="117" t="s">
        <v>1343</v>
      </c>
      <c r="E75" s="118" t="n">
        <v>92</v>
      </c>
      <c r="F75" s="119" t="n">
        <v>2023</v>
      </c>
      <c r="G75" s="120" t="s">
        <v>1386</v>
      </c>
    </row>
    <row r="76" customFormat="false" ht="14.25" hidden="false" customHeight="true" outlineLevel="0" collapsed="false">
      <c r="A76" s="114" t="n">
        <v>72</v>
      </c>
      <c r="B76" s="115" t="s">
        <v>631</v>
      </c>
      <c r="C76" s="116" t="s">
        <v>1342</v>
      </c>
      <c r="D76" s="117" t="s">
        <v>1343</v>
      </c>
      <c r="E76" s="118" t="n">
        <v>21</v>
      </c>
      <c r="F76" s="119" t="n">
        <v>2023</v>
      </c>
      <c r="G76" s="120" t="s">
        <v>632</v>
      </c>
    </row>
    <row r="77" customFormat="false" ht="14.25" hidden="false" customHeight="true" outlineLevel="0" collapsed="false">
      <c r="A77" s="114" t="n">
        <v>73</v>
      </c>
      <c r="B77" s="115" t="s">
        <v>1015</v>
      </c>
      <c r="C77" s="116" t="s">
        <v>1342</v>
      </c>
      <c r="D77" s="117" t="s">
        <v>1343</v>
      </c>
      <c r="E77" s="118" t="n">
        <v>5</v>
      </c>
      <c r="F77" s="119" t="n">
        <v>2022</v>
      </c>
      <c r="G77" s="120" t="s">
        <v>1387</v>
      </c>
    </row>
    <row r="78" customFormat="false" ht="14.25" hidden="false" customHeight="true" outlineLevel="0" collapsed="false">
      <c r="A78" s="114" t="n">
        <v>74</v>
      </c>
      <c r="B78" s="115" t="s">
        <v>578</v>
      </c>
      <c r="C78" s="116" t="s">
        <v>1342</v>
      </c>
      <c r="D78" s="117" t="s">
        <v>1343</v>
      </c>
      <c r="E78" s="118" t="n">
        <v>13</v>
      </c>
      <c r="F78" s="119" t="n">
        <v>2023</v>
      </c>
      <c r="G78" s="120" t="s">
        <v>1388</v>
      </c>
    </row>
    <row r="79" customFormat="false" ht="14.25" hidden="false" customHeight="true" outlineLevel="0" collapsed="false">
      <c r="A79" s="114" t="n">
        <v>75</v>
      </c>
      <c r="B79" s="115" t="s">
        <v>1389</v>
      </c>
      <c r="C79" s="116" t="s">
        <v>1342</v>
      </c>
      <c r="D79" s="117" t="s">
        <v>1343</v>
      </c>
      <c r="E79" s="118" t="n">
        <v>12</v>
      </c>
      <c r="F79" s="119" t="n">
        <v>2019</v>
      </c>
      <c r="G79" s="120" t="s">
        <v>1390</v>
      </c>
    </row>
    <row r="80" customFormat="false" ht="14.25" hidden="false" customHeight="true" outlineLevel="0" collapsed="false">
      <c r="A80" s="114" t="n">
        <v>76</v>
      </c>
      <c r="B80" s="115" t="s">
        <v>607</v>
      </c>
      <c r="C80" s="116" t="s">
        <v>1342</v>
      </c>
      <c r="D80" s="117" t="s">
        <v>1343</v>
      </c>
      <c r="E80" s="118" t="n">
        <v>17</v>
      </c>
      <c r="F80" s="119" t="n">
        <v>2023</v>
      </c>
      <c r="G80" s="120" t="s">
        <v>608</v>
      </c>
    </row>
    <row r="81" customFormat="false" ht="14.25" hidden="false" customHeight="true" outlineLevel="0" collapsed="false">
      <c r="A81" s="114" t="n">
        <v>77</v>
      </c>
      <c r="B81" s="115" t="s">
        <v>568</v>
      </c>
      <c r="C81" s="116" t="s">
        <v>1342</v>
      </c>
      <c r="D81" s="117" t="s">
        <v>1343</v>
      </c>
      <c r="E81" s="118" t="n">
        <v>10</v>
      </c>
      <c r="F81" s="119" t="n">
        <v>2023</v>
      </c>
      <c r="G81" s="120" t="s">
        <v>569</v>
      </c>
    </row>
    <row r="82" customFormat="false" ht="14.25" hidden="false" customHeight="true" outlineLevel="0" collapsed="false">
      <c r="A82" s="114" t="n">
        <v>78</v>
      </c>
      <c r="B82" s="115" t="s">
        <v>1391</v>
      </c>
      <c r="C82" s="116" t="s">
        <v>1342</v>
      </c>
      <c r="D82" s="117" t="s">
        <v>1343</v>
      </c>
      <c r="E82" s="118" t="n">
        <v>15</v>
      </c>
      <c r="F82" s="119" t="n">
        <v>2021</v>
      </c>
      <c r="G82" s="120" t="s">
        <v>1392</v>
      </c>
    </row>
    <row r="83" customFormat="false" ht="14.25" hidden="false" customHeight="true" outlineLevel="0" collapsed="false">
      <c r="A83" s="114" t="n">
        <v>79</v>
      </c>
      <c r="B83" s="115" t="s">
        <v>937</v>
      </c>
      <c r="C83" s="121" t="s">
        <v>1344</v>
      </c>
      <c r="D83" s="117" t="s">
        <v>1343</v>
      </c>
      <c r="E83" s="118" t="n">
        <v>98</v>
      </c>
      <c r="F83" s="119" t="n">
        <v>2023</v>
      </c>
      <c r="G83" s="120" t="s">
        <v>938</v>
      </c>
    </row>
    <row r="84" customFormat="false" ht="14.25" hidden="false" customHeight="true" outlineLevel="0" collapsed="false">
      <c r="A84" s="114" t="n">
        <v>80</v>
      </c>
      <c r="B84" s="115" t="s">
        <v>587</v>
      </c>
      <c r="C84" s="116" t="s">
        <v>1342</v>
      </c>
      <c r="D84" s="117" t="s">
        <v>1393</v>
      </c>
      <c r="E84" s="118" t="n">
        <v>14</v>
      </c>
      <c r="F84" s="119" t="n">
        <v>2023</v>
      </c>
      <c r="G84" s="120" t="s">
        <v>588</v>
      </c>
    </row>
    <row r="85" customFormat="false" ht="14.25" hidden="false" customHeight="true" outlineLevel="0" collapsed="false">
      <c r="A85" s="114" t="n">
        <v>81</v>
      </c>
      <c r="B85" s="115" t="s">
        <v>1103</v>
      </c>
      <c r="C85" s="116" t="s">
        <v>1342</v>
      </c>
      <c r="D85" s="117" t="s">
        <v>1343</v>
      </c>
      <c r="E85" s="118" t="n">
        <v>23</v>
      </c>
      <c r="F85" s="119" t="n">
        <v>2022</v>
      </c>
      <c r="G85" s="120" t="s">
        <v>1104</v>
      </c>
    </row>
    <row r="86" customFormat="false" ht="14.25" hidden="false" customHeight="true" outlineLevel="0" collapsed="false">
      <c r="A86" s="114" t="n">
        <v>82</v>
      </c>
      <c r="B86" s="115" t="s">
        <v>1257</v>
      </c>
      <c r="C86" s="116" t="s">
        <v>1342</v>
      </c>
      <c r="D86" s="117" t="s">
        <v>1343</v>
      </c>
      <c r="E86" s="118" t="n">
        <v>45</v>
      </c>
      <c r="F86" s="119" t="n">
        <v>2022</v>
      </c>
      <c r="G86" s="120" t="s">
        <v>533</v>
      </c>
    </row>
    <row r="87" customFormat="false" ht="14.25" hidden="false" customHeight="true" outlineLevel="0" collapsed="false">
      <c r="A87" s="114" t="n">
        <v>83</v>
      </c>
      <c r="B87" s="115" t="s">
        <v>532</v>
      </c>
      <c r="C87" s="116" t="s">
        <v>1342</v>
      </c>
      <c r="D87" s="117" t="s">
        <v>1343</v>
      </c>
      <c r="E87" s="118" t="n">
        <v>1</v>
      </c>
      <c r="F87" s="119" t="n">
        <v>2023</v>
      </c>
      <c r="G87" s="120" t="s">
        <v>533</v>
      </c>
    </row>
    <row r="88" customFormat="false" ht="14.25" hidden="false" customHeight="true" outlineLevel="0" collapsed="false">
      <c r="A88" s="114" t="n">
        <v>84</v>
      </c>
      <c r="B88" s="115" t="s">
        <v>1394</v>
      </c>
      <c r="C88" s="116" t="s">
        <v>1342</v>
      </c>
      <c r="D88" s="117" t="s">
        <v>1343</v>
      </c>
      <c r="E88" s="118" t="n">
        <v>2</v>
      </c>
      <c r="F88" s="119" t="n">
        <v>2023</v>
      </c>
      <c r="G88" s="120" t="s">
        <v>533</v>
      </c>
    </row>
    <row r="89" customFormat="false" ht="14.25" hidden="false" customHeight="true" outlineLevel="0" collapsed="false">
      <c r="A89" s="114" t="n">
        <v>85</v>
      </c>
      <c r="B89" s="115" t="s">
        <v>662</v>
      </c>
      <c r="C89" s="116" t="s">
        <v>1342</v>
      </c>
      <c r="D89" s="117" t="s">
        <v>1343</v>
      </c>
      <c r="E89" s="118" t="n">
        <v>30</v>
      </c>
      <c r="F89" s="119" t="n">
        <v>2023</v>
      </c>
      <c r="G89" s="120" t="s">
        <v>533</v>
      </c>
    </row>
    <row r="90" customFormat="false" ht="14.25" hidden="false" customHeight="true" outlineLevel="0" collapsed="false">
      <c r="A90" s="114" t="n">
        <v>86</v>
      </c>
      <c r="B90" s="115" t="s">
        <v>745</v>
      </c>
      <c r="C90" s="116" t="s">
        <v>1342</v>
      </c>
      <c r="D90" s="117" t="s">
        <v>1343</v>
      </c>
      <c r="E90" s="118" t="n">
        <v>50</v>
      </c>
      <c r="F90" s="119" t="n">
        <v>2023</v>
      </c>
      <c r="G90" s="120" t="s">
        <v>533</v>
      </c>
    </row>
    <row r="91" customFormat="false" ht="14.25" hidden="false" customHeight="true" outlineLevel="0" collapsed="false">
      <c r="A91" s="114" t="n">
        <v>87</v>
      </c>
      <c r="B91" s="115" t="s">
        <v>761</v>
      </c>
      <c r="C91" s="116" t="s">
        <v>1342</v>
      </c>
      <c r="D91" s="117" t="s">
        <v>1343</v>
      </c>
      <c r="E91" s="118" t="n">
        <v>55</v>
      </c>
      <c r="F91" s="119" t="n">
        <v>2023</v>
      </c>
      <c r="G91" s="120" t="s">
        <v>533</v>
      </c>
    </row>
    <row r="92" customFormat="false" ht="14.25" hidden="false" customHeight="true" outlineLevel="0" collapsed="false">
      <c r="A92" s="114" t="n">
        <v>88</v>
      </c>
      <c r="B92" s="115" t="s">
        <v>778</v>
      </c>
      <c r="C92" s="116" t="s">
        <v>1342</v>
      </c>
      <c r="D92" s="117" t="s">
        <v>1393</v>
      </c>
      <c r="E92" s="118" t="n">
        <v>60</v>
      </c>
      <c r="F92" s="119" t="n">
        <v>2023</v>
      </c>
      <c r="G92" s="120" t="s">
        <v>533</v>
      </c>
    </row>
    <row r="93" customFormat="false" ht="14.25" hidden="false" customHeight="true" outlineLevel="0" collapsed="false">
      <c r="A93" s="114" t="n">
        <v>89</v>
      </c>
      <c r="B93" s="115" t="s">
        <v>913</v>
      </c>
      <c r="C93" s="116" t="s">
        <v>1342</v>
      </c>
      <c r="D93" s="117" t="s">
        <v>1393</v>
      </c>
      <c r="E93" s="118" t="n">
        <v>91</v>
      </c>
      <c r="F93" s="119" t="n">
        <v>2023</v>
      </c>
      <c r="G93" s="120" t="s">
        <v>533</v>
      </c>
    </row>
    <row r="94" customFormat="false" ht="14.25" hidden="false" customHeight="true" outlineLevel="0" collapsed="false">
      <c r="A94" s="114" t="n">
        <v>90</v>
      </c>
      <c r="B94" s="115" t="s">
        <v>925</v>
      </c>
      <c r="C94" s="116" t="s">
        <v>1342</v>
      </c>
      <c r="D94" s="117" t="s">
        <v>1343</v>
      </c>
      <c r="E94" s="118" t="n">
        <v>94</v>
      </c>
      <c r="F94" s="119" t="n">
        <v>2023</v>
      </c>
      <c r="G94" s="120" t="s">
        <v>533</v>
      </c>
    </row>
    <row r="95" customFormat="false" ht="14.25" hidden="false" customHeight="true" outlineLevel="0" collapsed="false">
      <c r="A95" s="114" t="n">
        <v>100</v>
      </c>
      <c r="B95" s="115" t="s">
        <v>1395</v>
      </c>
      <c r="C95" s="116" t="s">
        <v>1342</v>
      </c>
      <c r="D95" s="117" t="s">
        <v>1343</v>
      </c>
      <c r="E95" s="118" t="n">
        <v>46</v>
      </c>
      <c r="F95" s="119" t="n">
        <v>2018</v>
      </c>
      <c r="G95" s="120" t="s">
        <v>1396</v>
      </c>
    </row>
    <row r="96" customFormat="false" ht="14.25" hidden="false" customHeight="true" outlineLevel="0" collapsed="false">
      <c r="A96" s="114" t="n">
        <v>101</v>
      </c>
      <c r="B96" s="115" t="s">
        <v>898</v>
      </c>
      <c r="C96" s="116" t="s">
        <v>1342</v>
      </c>
      <c r="D96" s="117" t="s">
        <v>1343</v>
      </c>
      <c r="E96" s="118" t="n">
        <v>88</v>
      </c>
      <c r="F96" s="119" t="n">
        <v>2023</v>
      </c>
      <c r="G96" s="120" t="s">
        <v>899</v>
      </c>
    </row>
    <row r="97" customFormat="false" ht="14.25" hidden="false" customHeight="true" outlineLevel="0" collapsed="false">
      <c r="A97" s="114" t="n">
        <v>102</v>
      </c>
      <c r="B97" s="115" t="s">
        <v>1060</v>
      </c>
      <c r="C97" s="116" t="s">
        <v>1342</v>
      </c>
      <c r="D97" s="117" t="s">
        <v>1343</v>
      </c>
      <c r="E97" s="118" t="n">
        <v>16</v>
      </c>
      <c r="F97" s="119" t="n">
        <v>2022</v>
      </c>
      <c r="G97" s="120" t="s">
        <v>414</v>
      </c>
    </row>
    <row r="98" customFormat="false" ht="14.25" hidden="false" customHeight="true" outlineLevel="0" collapsed="false">
      <c r="A98" s="114" t="n">
        <v>103</v>
      </c>
      <c r="B98" s="115" t="s">
        <v>659</v>
      </c>
      <c r="C98" s="116" t="s">
        <v>1342</v>
      </c>
      <c r="D98" s="117" t="s">
        <v>1343</v>
      </c>
      <c r="E98" s="118" t="n">
        <v>29</v>
      </c>
      <c r="F98" s="119" t="n">
        <v>2023</v>
      </c>
      <c r="G98" s="120" t="s">
        <v>660</v>
      </c>
    </row>
    <row r="99" customFormat="false" ht="14.25" hidden="false" customHeight="true" outlineLevel="0" collapsed="false">
      <c r="A99" s="114" t="n">
        <v>104</v>
      </c>
      <c r="B99" s="115" t="s">
        <v>650</v>
      </c>
      <c r="C99" s="116" t="s">
        <v>1342</v>
      </c>
      <c r="D99" s="117" t="s">
        <v>1343</v>
      </c>
      <c r="E99" s="118" t="n">
        <v>26</v>
      </c>
      <c r="F99" s="119" t="n">
        <v>2023</v>
      </c>
      <c r="G99" s="120" t="s">
        <v>342</v>
      </c>
    </row>
    <row r="100" customFormat="false" ht="14.25" hidden="false" customHeight="true" outlineLevel="0" collapsed="false">
      <c r="A100" s="114" t="n">
        <v>105</v>
      </c>
      <c r="B100" s="115" t="s">
        <v>1252</v>
      </c>
      <c r="C100" s="116" t="s">
        <v>1342</v>
      </c>
      <c r="D100" s="117" t="s">
        <v>1343</v>
      </c>
      <c r="E100" s="118" t="n">
        <v>44</v>
      </c>
      <c r="F100" s="119" t="n">
        <v>2022</v>
      </c>
      <c r="G100" s="120" t="s">
        <v>342</v>
      </c>
    </row>
    <row r="101" customFormat="false" ht="14.25" hidden="false" customHeight="true" outlineLevel="0" collapsed="false">
      <c r="A101" s="114" t="n">
        <v>106</v>
      </c>
      <c r="B101" s="115" t="s">
        <v>894</v>
      </c>
      <c r="C101" s="116" t="s">
        <v>1342</v>
      </c>
      <c r="D101" s="117" t="s">
        <v>1343</v>
      </c>
      <c r="E101" s="118" t="n">
        <v>87</v>
      </c>
      <c r="F101" s="119" t="n">
        <v>2023</v>
      </c>
      <c r="G101" s="120" t="s">
        <v>342</v>
      </c>
    </row>
    <row r="102" customFormat="false" ht="14.25" hidden="false" customHeight="true" outlineLevel="0" collapsed="false">
      <c r="A102" s="114" t="n">
        <v>107</v>
      </c>
      <c r="B102" s="115" t="s">
        <v>932</v>
      </c>
      <c r="C102" s="121" t="s">
        <v>1344</v>
      </c>
      <c r="D102" s="117" t="s">
        <v>1343</v>
      </c>
      <c r="E102" s="118" t="n">
        <v>96</v>
      </c>
      <c r="F102" s="119" t="n">
        <v>2023</v>
      </c>
      <c r="G102" s="120" t="s">
        <v>342</v>
      </c>
    </row>
    <row r="103" customFormat="false" ht="14.25" hidden="false" customHeight="true" outlineLevel="0" collapsed="false">
      <c r="A103" s="114" t="n">
        <v>108</v>
      </c>
      <c r="B103" s="115" t="s">
        <v>1397</v>
      </c>
      <c r="C103" s="116" t="s">
        <v>1342</v>
      </c>
      <c r="D103" s="117" t="s">
        <v>1343</v>
      </c>
      <c r="E103" s="118" t="n">
        <v>24</v>
      </c>
      <c r="F103" s="119" t="n">
        <v>2023</v>
      </c>
      <c r="G103" s="120" t="s">
        <v>644</v>
      </c>
    </row>
    <row r="104" customFormat="false" ht="14.25" hidden="false" customHeight="true" outlineLevel="0" collapsed="false">
      <c r="A104" s="114" t="n">
        <v>109</v>
      </c>
      <c r="B104" s="115" t="s">
        <v>1398</v>
      </c>
      <c r="C104" s="116" t="s">
        <v>1342</v>
      </c>
      <c r="D104" s="117" t="s">
        <v>1343</v>
      </c>
      <c r="E104" s="118" t="n">
        <v>20</v>
      </c>
      <c r="F104" s="119" t="n">
        <v>2020</v>
      </c>
      <c r="G104" s="120" t="s">
        <v>1273</v>
      </c>
    </row>
    <row r="105" customFormat="false" ht="14.25" hidden="false" customHeight="true" outlineLevel="0" collapsed="false">
      <c r="A105" s="114" t="n">
        <v>110</v>
      </c>
      <c r="B105" s="115" t="s">
        <v>1399</v>
      </c>
      <c r="C105" s="116" t="s">
        <v>1342</v>
      </c>
      <c r="D105" s="117" t="s">
        <v>1343</v>
      </c>
      <c r="E105" s="118" t="n">
        <v>21</v>
      </c>
      <c r="F105" s="119" t="n">
        <v>2020</v>
      </c>
      <c r="G105" s="120" t="s">
        <v>1273</v>
      </c>
    </row>
    <row r="106" customFormat="false" ht="14.25" hidden="false" customHeight="true" outlineLevel="0" collapsed="false">
      <c r="A106" s="114" t="n">
        <v>111</v>
      </c>
      <c r="B106" s="115" t="s">
        <v>1400</v>
      </c>
      <c r="C106" s="116" t="s">
        <v>1342</v>
      </c>
      <c r="D106" s="117" t="s">
        <v>1343</v>
      </c>
      <c r="E106" s="118" t="n">
        <v>1</v>
      </c>
      <c r="F106" s="119" t="n">
        <v>2021</v>
      </c>
      <c r="G106" s="120" t="s">
        <v>1273</v>
      </c>
    </row>
    <row r="107" customFormat="false" ht="14.25" hidden="false" customHeight="true" outlineLevel="0" collapsed="false">
      <c r="A107" s="114" t="n">
        <v>112</v>
      </c>
      <c r="B107" s="115" t="s">
        <v>1401</v>
      </c>
      <c r="C107" s="116" t="s">
        <v>1342</v>
      </c>
      <c r="D107" s="117" t="s">
        <v>1343</v>
      </c>
      <c r="E107" s="118" t="n">
        <v>17</v>
      </c>
      <c r="F107" s="119" t="n">
        <v>2021</v>
      </c>
      <c r="G107" s="120" t="s">
        <v>1273</v>
      </c>
    </row>
    <row r="108" customFormat="false" ht="14.25" hidden="false" customHeight="true" outlineLevel="0" collapsed="false">
      <c r="A108" s="114" t="n">
        <v>113</v>
      </c>
      <c r="B108" s="115" t="s">
        <v>1402</v>
      </c>
      <c r="C108" s="116" t="s">
        <v>1342</v>
      </c>
      <c r="D108" s="117" t="s">
        <v>1343</v>
      </c>
      <c r="E108" s="118" t="n">
        <v>7</v>
      </c>
      <c r="F108" s="119" t="n">
        <v>2020</v>
      </c>
      <c r="G108" s="120" t="s">
        <v>1403</v>
      </c>
    </row>
    <row r="109" customFormat="false" ht="14.25" hidden="false" customHeight="true" outlineLevel="0" collapsed="false">
      <c r="A109" s="114" t="n">
        <v>114</v>
      </c>
      <c r="B109" s="115" t="s">
        <v>553</v>
      </c>
      <c r="C109" s="116" t="s">
        <v>1342</v>
      </c>
      <c r="D109" s="117" t="s">
        <v>1343</v>
      </c>
      <c r="E109" s="118" t="n">
        <v>6</v>
      </c>
      <c r="F109" s="119" t="n">
        <v>2023</v>
      </c>
      <c r="G109" s="120" t="s">
        <v>554</v>
      </c>
    </row>
    <row r="110" customFormat="false" ht="14.25" hidden="false" customHeight="true" outlineLevel="0" collapsed="false">
      <c r="A110" s="114" t="n">
        <v>115</v>
      </c>
      <c r="B110" s="115" t="s">
        <v>719</v>
      </c>
      <c r="C110" s="116" t="s">
        <v>1342</v>
      </c>
      <c r="D110" s="117" t="s">
        <v>1343</v>
      </c>
      <c r="E110" s="118" t="n">
        <v>45</v>
      </c>
      <c r="F110" s="119" t="n">
        <v>2023</v>
      </c>
      <c r="G110" s="120" t="s">
        <v>720</v>
      </c>
    </row>
    <row r="111" customFormat="false" ht="14.25" hidden="false" customHeight="true" outlineLevel="0" collapsed="false">
      <c r="A111" s="114" t="n">
        <v>116</v>
      </c>
      <c r="B111" s="115" t="s">
        <v>556</v>
      </c>
      <c r="C111" s="116" t="s">
        <v>1342</v>
      </c>
      <c r="D111" s="117" t="s">
        <v>1343</v>
      </c>
      <c r="E111" s="118" t="n">
        <v>7</v>
      </c>
      <c r="F111" s="119" t="n">
        <v>2023</v>
      </c>
      <c r="G111" s="120" t="s">
        <v>1404</v>
      </c>
    </row>
    <row r="112" customFormat="false" ht="14.25" hidden="false" customHeight="true" outlineLevel="0" collapsed="false">
      <c r="A112" s="114" t="n">
        <v>117</v>
      </c>
      <c r="B112" s="115" t="s">
        <v>1405</v>
      </c>
      <c r="C112" s="116" t="s">
        <v>1342</v>
      </c>
      <c r="D112" s="117" t="s">
        <v>1343</v>
      </c>
      <c r="E112" s="118" t="n">
        <v>17</v>
      </c>
      <c r="F112" s="119" t="n">
        <v>2019</v>
      </c>
      <c r="G112" s="120" t="s">
        <v>1406</v>
      </c>
    </row>
    <row r="113" customFormat="false" ht="14.25" hidden="false" customHeight="true" outlineLevel="0" collapsed="false">
      <c r="A113" s="114" t="n">
        <v>118</v>
      </c>
      <c r="B113" s="115" t="s">
        <v>1407</v>
      </c>
      <c r="C113" s="116" t="s">
        <v>1342</v>
      </c>
      <c r="D113" s="117" t="s">
        <v>1343</v>
      </c>
      <c r="E113" s="118" t="n">
        <v>13</v>
      </c>
      <c r="F113" s="119" t="n">
        <v>2021</v>
      </c>
      <c r="G113" s="120" t="s">
        <v>1152</v>
      </c>
    </row>
    <row r="114" customFormat="false" ht="14.25" hidden="false" customHeight="true" outlineLevel="0" collapsed="false">
      <c r="A114" s="114" t="n">
        <v>119</v>
      </c>
      <c r="B114" s="115" t="s">
        <v>1004</v>
      </c>
      <c r="C114" s="116" t="s">
        <v>1342</v>
      </c>
      <c r="D114" s="117" t="s">
        <v>1343</v>
      </c>
      <c r="E114" s="118" t="n">
        <v>2</v>
      </c>
      <c r="F114" s="119" t="n">
        <v>2022</v>
      </c>
      <c r="G114" s="120" t="s">
        <v>1152</v>
      </c>
    </row>
    <row r="115" customFormat="false" ht="14.25" hidden="false" customHeight="true" outlineLevel="0" collapsed="false">
      <c r="A115" s="114" t="n">
        <v>120</v>
      </c>
      <c r="B115" s="115" t="s">
        <v>1151</v>
      </c>
      <c r="C115" s="116" t="s">
        <v>1342</v>
      </c>
      <c r="D115" s="117" t="s">
        <v>1343</v>
      </c>
      <c r="E115" s="118" t="n">
        <v>32</v>
      </c>
      <c r="F115" s="119" t="n">
        <v>2022</v>
      </c>
      <c r="G115" s="120" t="s">
        <v>1152</v>
      </c>
    </row>
    <row r="116" customFormat="false" ht="14.25" hidden="false" customHeight="true" outlineLevel="0" collapsed="false">
      <c r="A116" s="114" t="n">
        <v>121</v>
      </c>
      <c r="B116" s="115" t="s">
        <v>905</v>
      </c>
      <c r="C116" s="116" t="s">
        <v>1342</v>
      </c>
      <c r="D116" s="117" t="s">
        <v>1343</v>
      </c>
      <c r="E116" s="118" t="n">
        <v>89</v>
      </c>
      <c r="F116" s="119" t="n">
        <v>2023</v>
      </c>
      <c r="G116" s="120" t="s">
        <v>906</v>
      </c>
    </row>
    <row r="117" customFormat="false" ht="14.25" hidden="false" customHeight="true" outlineLevel="0" collapsed="false">
      <c r="A117" s="114" t="n">
        <v>122</v>
      </c>
      <c r="B117" s="115" t="s">
        <v>1408</v>
      </c>
      <c r="C117" s="116" t="s">
        <v>1342</v>
      </c>
      <c r="D117" s="117" t="s">
        <v>1343</v>
      </c>
      <c r="E117" s="118" t="n">
        <v>5</v>
      </c>
      <c r="F117" s="119" t="n">
        <v>2021</v>
      </c>
      <c r="G117" s="120" t="s">
        <v>1409</v>
      </c>
    </row>
    <row r="118" customFormat="false" ht="14.25" hidden="false" customHeight="true" outlineLevel="0" collapsed="false">
      <c r="A118" s="114" t="n">
        <v>123</v>
      </c>
      <c r="B118" s="115" t="s">
        <v>574</v>
      </c>
      <c r="C118" s="116" t="s">
        <v>1342</v>
      </c>
      <c r="D118" s="117" t="s">
        <v>1343</v>
      </c>
      <c r="E118" s="118" t="n">
        <v>12</v>
      </c>
      <c r="F118" s="119" t="n">
        <v>2023</v>
      </c>
      <c r="G118" s="120" t="s">
        <v>1410</v>
      </c>
    </row>
    <row r="119" customFormat="false" ht="14.25" hidden="false" customHeight="true" outlineLevel="0" collapsed="false">
      <c r="A119" s="114" t="n">
        <v>124</v>
      </c>
      <c r="B119" s="115" t="s">
        <v>1411</v>
      </c>
      <c r="C119" s="116" t="s">
        <v>1342</v>
      </c>
      <c r="D119" s="117" t="s">
        <v>1343</v>
      </c>
      <c r="E119" s="118" t="n">
        <v>10</v>
      </c>
      <c r="F119" s="119" t="n">
        <v>2020</v>
      </c>
      <c r="G119" s="120" t="s">
        <v>793</v>
      </c>
    </row>
    <row r="120" customFormat="false" ht="14.25" hidden="false" customHeight="true" outlineLevel="0" collapsed="false">
      <c r="A120" s="114" t="n">
        <v>125</v>
      </c>
      <c r="B120" s="115" t="s">
        <v>797</v>
      </c>
      <c r="C120" s="116" t="s">
        <v>1342</v>
      </c>
      <c r="D120" s="117" t="s">
        <v>1343</v>
      </c>
      <c r="E120" s="118" t="n">
        <v>66</v>
      </c>
      <c r="F120" s="119" t="n">
        <v>2023</v>
      </c>
      <c r="G120" s="120" t="s">
        <v>793</v>
      </c>
    </row>
    <row r="121" customFormat="false" ht="14.25" hidden="false" customHeight="true" outlineLevel="0" collapsed="false">
      <c r="A121" s="114" t="n">
        <v>126</v>
      </c>
      <c r="B121" s="115" t="s">
        <v>792</v>
      </c>
      <c r="C121" s="116" t="s">
        <v>1342</v>
      </c>
      <c r="D121" s="117" t="s">
        <v>1343</v>
      </c>
      <c r="E121" s="118" t="n">
        <v>65</v>
      </c>
      <c r="F121" s="119" t="n">
        <v>2023</v>
      </c>
      <c r="G121" s="120" t="s">
        <v>793</v>
      </c>
    </row>
    <row r="122" customFormat="false" ht="14.25" hidden="false" customHeight="true" outlineLevel="0" collapsed="false">
      <c r="A122" s="114" t="n">
        <v>127</v>
      </c>
      <c r="B122" s="115" t="s">
        <v>868</v>
      </c>
      <c r="C122" s="116" t="s">
        <v>1342</v>
      </c>
      <c r="D122" s="117" t="s">
        <v>1343</v>
      </c>
      <c r="E122" s="118" t="n">
        <v>79</v>
      </c>
      <c r="F122" s="119" t="n">
        <v>2023</v>
      </c>
      <c r="G122" s="120" t="s">
        <v>1412</v>
      </c>
    </row>
    <row r="123" customFormat="false" ht="14.25" hidden="false" customHeight="true" outlineLevel="0" collapsed="false">
      <c r="A123" s="114" t="n">
        <v>128</v>
      </c>
      <c r="B123" s="115" t="s">
        <v>874</v>
      </c>
      <c r="C123" s="116" t="s">
        <v>1342</v>
      </c>
      <c r="D123" s="117" t="s">
        <v>1343</v>
      </c>
      <c r="E123" s="118" t="n">
        <v>81</v>
      </c>
      <c r="F123" s="119" t="n">
        <v>2023</v>
      </c>
      <c r="G123" s="120" t="s">
        <v>1412</v>
      </c>
    </row>
    <row r="124" customFormat="false" ht="14.25" hidden="false" customHeight="true" outlineLevel="0" collapsed="false">
      <c r="A124" s="114" t="n">
        <v>129</v>
      </c>
      <c r="B124" s="115" t="s">
        <v>877</v>
      </c>
      <c r="C124" s="116" t="s">
        <v>1342</v>
      </c>
      <c r="D124" s="117" t="s">
        <v>1343</v>
      </c>
      <c r="E124" s="118" t="n">
        <v>82</v>
      </c>
      <c r="F124" s="119" t="n">
        <v>2023</v>
      </c>
      <c r="G124" s="120" t="s">
        <v>1412</v>
      </c>
    </row>
    <row r="125" customFormat="false" ht="14.25" hidden="false" customHeight="true" outlineLevel="0" collapsed="false">
      <c r="A125" s="114" t="n">
        <v>130</v>
      </c>
      <c r="B125" s="115" t="s">
        <v>882</v>
      </c>
      <c r="C125" s="116" t="s">
        <v>1342</v>
      </c>
      <c r="D125" s="117" t="s">
        <v>1343</v>
      </c>
      <c r="E125" s="118" t="n">
        <v>83</v>
      </c>
      <c r="F125" s="119" t="n">
        <v>2023</v>
      </c>
      <c r="G125" s="120" t="s">
        <v>1412</v>
      </c>
    </row>
    <row r="126" customFormat="false" ht="14.25" hidden="false" customHeight="true" outlineLevel="0" collapsed="false">
      <c r="A126" s="114" t="n">
        <v>131</v>
      </c>
      <c r="B126" s="115" t="s">
        <v>885</v>
      </c>
      <c r="C126" s="116" t="s">
        <v>1342</v>
      </c>
      <c r="D126" s="117" t="s">
        <v>1343</v>
      </c>
      <c r="E126" s="118" t="n">
        <v>84</v>
      </c>
      <c r="F126" s="119" t="n">
        <v>2023</v>
      </c>
      <c r="G126" s="120" t="s">
        <v>1412</v>
      </c>
    </row>
    <row r="127" customFormat="false" ht="14.25" hidden="false" customHeight="true" outlineLevel="0" collapsed="false">
      <c r="A127" s="114" t="n">
        <v>132</v>
      </c>
      <c r="B127" s="115" t="s">
        <v>888</v>
      </c>
      <c r="C127" s="116" t="s">
        <v>1342</v>
      </c>
      <c r="D127" s="117" t="s">
        <v>1343</v>
      </c>
      <c r="E127" s="118" t="n">
        <v>85</v>
      </c>
      <c r="F127" s="119" t="n">
        <v>2023</v>
      </c>
      <c r="G127" s="120" t="s">
        <v>1412</v>
      </c>
    </row>
    <row r="128" customFormat="false" ht="14.25" hidden="false" customHeight="true" outlineLevel="0" collapsed="false">
      <c r="A128" s="114" t="n">
        <v>133</v>
      </c>
      <c r="B128" s="115" t="s">
        <v>891</v>
      </c>
      <c r="C128" s="116" t="s">
        <v>1342</v>
      </c>
      <c r="D128" s="117" t="s">
        <v>1343</v>
      </c>
      <c r="E128" s="118" t="n">
        <v>86</v>
      </c>
      <c r="F128" s="119" t="n">
        <v>2023</v>
      </c>
      <c r="G128" s="120" t="s">
        <v>1412</v>
      </c>
    </row>
    <row r="129" customFormat="false" ht="14.25" hidden="false" customHeight="true" outlineLevel="0" collapsed="false">
      <c r="A129" s="114" t="n">
        <v>134</v>
      </c>
      <c r="B129" s="115" t="s">
        <v>848</v>
      </c>
      <c r="C129" s="116" t="s">
        <v>1342</v>
      </c>
      <c r="D129" s="117" t="s">
        <v>1343</v>
      </c>
      <c r="E129" s="118" t="n">
        <v>73</v>
      </c>
      <c r="F129" s="119" t="n">
        <v>2023</v>
      </c>
      <c r="G129" s="120" t="s">
        <v>849</v>
      </c>
    </row>
    <row r="130" customFormat="false" ht="14.25" hidden="false" customHeight="true" outlineLevel="0" collapsed="false">
      <c r="A130" s="114" t="n">
        <v>135</v>
      </c>
      <c r="B130" s="115" t="s">
        <v>730</v>
      </c>
      <c r="C130" s="116" t="s">
        <v>1342</v>
      </c>
      <c r="D130" s="117" t="s">
        <v>1343</v>
      </c>
      <c r="E130" s="118" t="n">
        <v>48</v>
      </c>
      <c r="F130" s="119" t="n">
        <v>2023</v>
      </c>
      <c r="G130" s="120" t="s">
        <v>731</v>
      </c>
    </row>
    <row r="131" customFormat="false" ht="14.25" hidden="false" customHeight="true" outlineLevel="0" collapsed="false">
      <c r="A131" s="114" t="n">
        <v>136</v>
      </c>
      <c r="B131" s="115" t="s">
        <v>717</v>
      </c>
      <c r="C131" s="116" t="s">
        <v>1342</v>
      </c>
      <c r="D131" s="117" t="s">
        <v>1343</v>
      </c>
      <c r="E131" s="118" t="n">
        <v>44</v>
      </c>
      <c r="F131" s="119" t="n">
        <v>2023</v>
      </c>
      <c r="G131" s="120" t="s">
        <v>221</v>
      </c>
    </row>
    <row r="132" customFormat="false" ht="14.25" hidden="false" customHeight="true" outlineLevel="0" collapsed="false">
      <c r="A132" s="114" t="n">
        <v>137</v>
      </c>
      <c r="B132" s="115" t="s">
        <v>857</v>
      </c>
      <c r="C132" s="116" t="s">
        <v>1342</v>
      </c>
      <c r="D132" s="117" t="s">
        <v>1343</v>
      </c>
      <c r="E132" s="118" t="n">
        <v>77</v>
      </c>
      <c r="F132" s="119" t="n">
        <v>2023</v>
      </c>
      <c r="G132" s="120" t="s">
        <v>221</v>
      </c>
    </row>
    <row r="133" customFormat="false" ht="14.25" hidden="false" customHeight="true" outlineLevel="0" collapsed="false">
      <c r="A133" s="114" t="n">
        <v>138</v>
      </c>
      <c r="B133" s="115" t="s">
        <v>922</v>
      </c>
      <c r="C133" s="121" t="s">
        <v>1344</v>
      </c>
      <c r="D133" s="117" t="s">
        <v>1343</v>
      </c>
      <c r="E133" s="118" t="n">
        <v>93</v>
      </c>
      <c r="F133" s="119" t="n">
        <v>2023</v>
      </c>
      <c r="G133" s="120" t="s">
        <v>923</v>
      </c>
    </row>
    <row r="134" customFormat="false" ht="14.25" hidden="false" customHeight="true" outlineLevel="0" collapsed="false">
      <c r="A134" s="114" t="n">
        <v>139</v>
      </c>
      <c r="B134" s="115" t="s">
        <v>654</v>
      </c>
      <c r="C134" s="116" t="s">
        <v>1342</v>
      </c>
      <c r="D134" s="117" t="s">
        <v>1343</v>
      </c>
      <c r="E134" s="118" t="n">
        <v>28</v>
      </c>
      <c r="F134" s="119" t="n">
        <v>2023</v>
      </c>
      <c r="G134" s="120" t="s">
        <v>655</v>
      </c>
    </row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2">
    <mergeCell ref="A1:H1"/>
    <mergeCell ref="D3:F3"/>
  </mergeCells>
  <conditionalFormatting sqref="B24:C25 B26:B27 C26">
    <cfRule type="expression" priority="2" aboveAverage="0" equalAverage="0" bottom="0" percent="0" rank="0" text="" dxfId="9">
      <formula>LEN(TRIM(B24))=0</formula>
    </cfRule>
  </conditionalFormatting>
  <conditionalFormatting sqref="B26:B36">
    <cfRule type="expression" priority="3" aboveAverage="0" equalAverage="0" bottom="0" percent="0" rank="0" text="" dxfId="10">
      <formula>IF($E26="Contrato",1,0)=1</formula>
    </cfRule>
  </conditionalFormatting>
  <conditionalFormatting sqref="B28:B36">
    <cfRule type="expression" priority="4" aboveAverage="0" equalAverage="0" bottom="0" percent="0" rank="0" text="" dxfId="9">
      <formula>LEN(TRIM(B28))=0</formula>
    </cfRule>
  </conditionalFormatting>
  <conditionalFormatting sqref="B37">
    <cfRule type="expression" priority="5" aboveAverage="0" equalAverage="0" bottom="0" percent="0" rank="0" text="" dxfId="10">
      <formula>IF($E37="Contrato",1,0)=1</formula>
    </cfRule>
  </conditionalFormatting>
  <conditionalFormatting sqref="B55:B71">
    <cfRule type="expression" priority="6" aboveAverage="0" equalAverage="0" bottom="0" percent="0" rank="0" text="" dxfId="9">
      <formula>LEN(TRIM(B55))=0</formula>
    </cfRule>
  </conditionalFormatting>
  <conditionalFormatting sqref="B78:B82">
    <cfRule type="expression" priority="7" aboveAverage="0" equalAverage="0" bottom="0" percent="0" rank="0" text="" dxfId="9">
      <formula>LEN(TRIM(B78))=0</formula>
    </cfRule>
  </conditionalFormatting>
  <conditionalFormatting sqref="B83:B119">
    <cfRule type="expression" priority="8" aboveAverage="0" equalAverage="0" bottom="0" percent="0" rank="0" text="" dxfId="10">
      <formula>IF($E83="Contrato",1,0)=1</formula>
    </cfRule>
  </conditionalFormatting>
  <conditionalFormatting sqref="B86:B119">
    <cfRule type="expression" priority="9" aboveAverage="0" equalAverage="0" bottom="0" percent="0" rank="0" text="" dxfId="9">
      <formula>LEN(TRIM(B86))=0</formula>
    </cfRule>
  </conditionalFormatting>
  <conditionalFormatting sqref="B5:C10">
    <cfRule type="expression" priority="10" aboveAverage="0" equalAverage="0" bottom="0" percent="0" rank="0" text="" dxfId="9">
      <formula>LEN(TRIM(B5))=0</formula>
    </cfRule>
  </conditionalFormatting>
  <conditionalFormatting sqref="B13:C18">
    <cfRule type="expression" priority="11" aboveAverage="0" equalAverage="0" bottom="0" percent="0" rank="0" text="" dxfId="9">
      <formula>LEN(TRIM(B13))=0</formula>
    </cfRule>
  </conditionalFormatting>
  <conditionalFormatting sqref="B19:C19">
    <cfRule type="expression" priority="12" aboveAverage="0" equalAverage="0" bottom="0" percent="0" rank="0" text="" dxfId="9">
      <formula>LEN(TRIM(B19))=0</formula>
    </cfRule>
  </conditionalFormatting>
  <conditionalFormatting sqref="B19:C25">
    <cfRule type="expression" priority="13" aboveAverage="0" equalAverage="0" bottom="0" percent="0" rank="0" text="" dxfId="10">
      <formula>IF($E19="Contrato",1,0)=1</formula>
    </cfRule>
  </conditionalFormatting>
  <conditionalFormatting sqref="B20:C22">
    <cfRule type="expression" priority="14" aboveAverage="0" equalAverage="0" bottom="0" percent="0" rank="0" text="" dxfId="9">
      <formula>LEN(TRIM(B20))=0</formula>
    </cfRule>
  </conditionalFormatting>
  <conditionalFormatting sqref="B23:C23">
    <cfRule type="expression" priority="15" aboveAverage="0" equalAverage="0" bottom="0" percent="0" rank="0" text="" dxfId="9">
      <formula>LEN(TRIM(B23))=0</formula>
    </cfRule>
  </conditionalFormatting>
  <conditionalFormatting sqref="B38:C52">
    <cfRule type="expression" priority="16" aboveAverage="0" equalAverage="0" bottom="0" percent="0" rank="0" text="" dxfId="10">
      <formula>IF($E38="Contrato",1,0)=1</formula>
    </cfRule>
  </conditionalFormatting>
  <conditionalFormatting sqref="B53:C54">
    <cfRule type="expression" priority="17" aboveAverage="0" equalAverage="0" bottom="0" percent="0" rank="0" text="" dxfId="9">
      <formula>LEN(TRIM(B53))=0</formula>
    </cfRule>
    <cfRule type="expression" priority="18" aboveAverage="0" equalAverage="0" bottom="0" percent="0" rank="0" text="" dxfId="10">
      <formula>IF($E53="Contrato",1,0)=1</formula>
    </cfRule>
  </conditionalFormatting>
  <conditionalFormatting sqref="B59:C66">
    <cfRule type="expression" priority="19" aboveAverage="0" equalAverage="0" bottom="0" percent="0" rank="0" text="" dxfId="10">
      <formula>IF($E59="Contrato",1,0)=1</formula>
    </cfRule>
  </conditionalFormatting>
  <conditionalFormatting sqref="B67:C82">
    <cfRule type="expression" priority="20" aboveAverage="0" equalAverage="0" bottom="0" percent="0" rank="0" text="" dxfId="10">
      <formula>IF($E67="Contrato",1,0)=1</formula>
    </cfRule>
  </conditionalFormatting>
  <conditionalFormatting sqref="B72:C77">
    <cfRule type="expression" priority="21" aboveAverage="0" equalAverage="0" bottom="0" percent="0" rank="0" text="" dxfId="9">
      <formula>LEN(TRIM(B72))=0</formula>
    </cfRule>
  </conditionalFormatting>
  <conditionalFormatting sqref="B120:C120">
    <cfRule type="expression" priority="22" aboveAverage="0" equalAverage="0" bottom="0" percent="0" rank="0" text="" dxfId="9">
      <formula>LEN(TRIM(B120))=0</formula>
    </cfRule>
  </conditionalFormatting>
  <conditionalFormatting sqref="B121:C134">
    <cfRule type="expression" priority="23" aboveAverage="0" equalAverage="0" bottom="0" percent="0" rank="0" text="" dxfId="9">
      <formula>LEN(TRIM(#ref!))=0</formula>
    </cfRule>
  </conditionalFormatting>
  <conditionalFormatting sqref="B5:G18">
    <cfRule type="expression" priority="24" aboveAverage="0" equalAverage="0" bottom="0" percent="0" rank="0" text="" dxfId="10">
      <formula>IF($E5="Contrato",1,0)=1</formula>
    </cfRule>
  </conditionalFormatting>
  <conditionalFormatting sqref="B11:G12">
    <cfRule type="expression" priority="25" aboveAverage="0" equalAverage="0" bottom="0" percent="0" rank="0" text="" dxfId="9">
      <formula>LEN(TRIM(B11))=0</formula>
    </cfRule>
  </conditionalFormatting>
  <conditionalFormatting sqref="B37:G52">
    <cfRule type="expression" priority="26" aboveAverage="0" equalAverage="0" bottom="0" percent="0" rank="0" text="" dxfId="9">
      <formula>LEN(TRIM(B37))=0</formula>
    </cfRule>
  </conditionalFormatting>
  <conditionalFormatting sqref="B83:G85">
    <cfRule type="expression" priority="27" aboveAverage="0" equalAverage="0" bottom="0" percent="0" rank="0" text="" dxfId="9">
      <formula>LEN(TRIM(B83))=0</formula>
    </cfRule>
  </conditionalFormatting>
  <conditionalFormatting sqref="B120:G120">
    <cfRule type="expression" priority="28" aboveAverage="0" equalAverage="0" bottom="0" percent="0" rank="0" text="" dxfId="10">
      <formula>IF($E120="Contrato",1,0)=1</formula>
    </cfRule>
  </conditionalFormatting>
  <conditionalFormatting sqref="B121:G121">
    <cfRule type="expression" priority="29" aboveAverage="0" equalAverage="0" bottom="0" percent="0" rank="0" text="" dxfId="10">
      <formula>IF($E1048460="Contrato",1,0)=1</formula>
    </cfRule>
  </conditionalFormatting>
  <conditionalFormatting sqref="B122:G122">
    <cfRule type="expression" priority="30" aboveAverage="0" equalAverage="0" bottom="0" percent="0" rank="0" text="" dxfId="10">
      <formula>IF($E1048576="Contrato",1,0)=1</formula>
    </cfRule>
  </conditionalFormatting>
  <conditionalFormatting sqref="B123:G134">
    <cfRule type="expression" priority="31" aboveAverage="0" equalAverage="0" bottom="0" percent="0" rank="0" text="" dxfId="10">
      <formula>IF($E1048462="Contrato",1,0)=1</formula>
    </cfRule>
  </conditionalFormatting>
  <conditionalFormatting sqref="C5:C22">
    <cfRule type="expression" priority="32" aboveAverage="0" equalAverage="0" bottom="0" percent="0" rank="0" text="" dxfId="11">
      <formula>IF($B5="EM EDIÇÃO",1,0)=1</formula>
    </cfRule>
    <cfRule type="expression" priority="33" aboveAverage="0" equalAverage="0" bottom="0" percent="0" rank="0" text="" dxfId="12">
      <formula>IF($B5="ATIVO",1,0)=1</formula>
    </cfRule>
  </conditionalFormatting>
  <conditionalFormatting sqref="C20:C22">
    <cfRule type="expression" priority="34" aboveAverage="0" equalAverage="0" bottom="0" percent="0" rank="0" text="" dxfId="10">
      <formula>IF($E60="Contrato",1,0)=1</formula>
    </cfRule>
  </conditionalFormatting>
  <conditionalFormatting sqref="C23:C26">
    <cfRule type="expression" priority="35" aboveAverage="0" equalAverage="0" bottom="0" percent="0" rank="0" text="" dxfId="11">
      <formula>IF($B23="EM EDIÇÃO",1,0)=1</formula>
    </cfRule>
    <cfRule type="expression" priority="36" aboveAverage="0" equalAverage="0" bottom="0" percent="0" rank="0" text="" dxfId="12">
      <formula>IF($B23="ATIVO",1,0)=1</formula>
    </cfRule>
  </conditionalFormatting>
  <conditionalFormatting sqref="C26:C27">
    <cfRule type="expression" priority="37" aboveAverage="0" equalAverage="0" bottom="0" percent="0" rank="0" text="" dxfId="10">
      <formula>IF($E26="Contrato",1,0)=1</formula>
    </cfRule>
  </conditionalFormatting>
  <conditionalFormatting sqref="C27">
    <cfRule type="expression" priority="38" aboveAverage="0" equalAverage="0" bottom="0" percent="0" rank="0" text="" dxfId="9">
      <formula>LEN(TRIM(C27))=0</formula>
    </cfRule>
  </conditionalFormatting>
  <conditionalFormatting sqref="C27">
    <cfRule type="expression" priority="39" aboveAverage="0" equalAverage="0" bottom="0" percent="0" rank="0" text="" dxfId="11">
      <formula>IF($B27="EM EDIÇÃO",1,0)=1</formula>
    </cfRule>
  </conditionalFormatting>
  <conditionalFormatting sqref="C27">
    <cfRule type="expression" priority="40" aboveAverage="0" equalAverage="0" bottom="0" percent="0" rank="0" text="" dxfId="12">
      <formula>IF($B27="ATIVO",1,0)=1</formula>
    </cfRule>
  </conditionalFormatting>
  <conditionalFormatting sqref="C28:C37">
    <cfRule type="expression" priority="41" aboveAverage="0" equalAverage="0" bottom="0" percent="0" rank="0" text="" dxfId="10">
      <formula>IF($E28="Contrato",1,0)=1</formula>
    </cfRule>
    <cfRule type="expression" priority="42" aboveAverage="0" equalAverage="0" bottom="0" percent="0" rank="0" text="" dxfId="11">
      <formula>IF($B28="EM EDIÇÃO",1,0)=1</formula>
    </cfRule>
    <cfRule type="expression" priority="43" aboveAverage="0" equalAverage="0" bottom="0" percent="0" rank="0" text="" dxfId="12">
      <formula>IF($B28="ATIVO",1,0)=1</formula>
    </cfRule>
  </conditionalFormatting>
  <conditionalFormatting sqref="C38:C53">
    <cfRule type="expression" priority="44" aboveAverage="0" equalAverage="0" bottom="0" percent="0" rank="0" text="" dxfId="11">
      <formula>IF($B38="EM EDIÇÃO",1,0)=1</formula>
    </cfRule>
    <cfRule type="expression" priority="45" aboveAverage="0" equalAverage="0" bottom="0" percent="0" rank="0" text="" dxfId="12">
      <formula>IF($B38="ATIVO",1,0)=1</formula>
    </cfRule>
  </conditionalFormatting>
  <conditionalFormatting sqref="C54:C61">
    <cfRule type="expression" priority="46" aboveAverage="0" equalAverage="0" bottom="0" percent="0" rank="0" text="" dxfId="11">
      <formula>IF($B54="EM EDIÇÃO",1,0)=1</formula>
    </cfRule>
    <cfRule type="expression" priority="47" aboveAverage="0" equalAverage="0" bottom="0" percent="0" rank="0" text="" dxfId="12">
      <formula>IF($B54="ATIVO",1,0)=1</formula>
    </cfRule>
  </conditionalFormatting>
  <conditionalFormatting sqref="B55:B58 C55 C58">
    <cfRule type="expression" priority="48" aboveAverage="0" equalAverage="0" bottom="0" percent="0" rank="0" text="" dxfId="10">
      <formula>IF($E55="Contrato",1,0)=1</formula>
    </cfRule>
  </conditionalFormatting>
  <conditionalFormatting sqref="C55">
    <cfRule type="expression" priority="49" aboveAverage="0" equalAverage="0" bottom="0" percent="0" rank="0" text="" dxfId="9">
      <formula>LEN(TRIM(C55))=0</formula>
    </cfRule>
  </conditionalFormatting>
  <conditionalFormatting sqref="C56:C57">
    <cfRule type="expression" priority="50" aboveAverage="0" equalAverage="0" bottom="0" percent="0" rank="0" text="" dxfId="10">
      <formula>IF($E66="Contrato",1,0)=1</formula>
    </cfRule>
  </conditionalFormatting>
  <conditionalFormatting sqref="C56:C61">
    <cfRule type="expression" priority="51" aboveAverage="0" equalAverage="0" bottom="0" percent="0" rank="0" text="" dxfId="9">
      <formula>LEN(TRIM(C56))=0</formula>
    </cfRule>
  </conditionalFormatting>
  <conditionalFormatting sqref="C62:C71">
    <cfRule type="expression" priority="52" aboveAverage="0" equalAverage="0" bottom="0" percent="0" rank="0" text="" dxfId="11">
      <formula>IF($B62="EM EDIÇÃO",1,0)=1</formula>
    </cfRule>
    <cfRule type="expression" priority="53" aboveAverage="0" equalAverage="0" bottom="0" percent="0" rank="0" text="" dxfId="12">
      <formula>IF($B62="ATIVO",1,0)=1</formula>
    </cfRule>
    <cfRule type="expression" priority="54" aboveAverage="0" equalAverage="0" bottom="0" percent="0" rank="0" text="" dxfId="9">
      <formula>LEN(TRIM(C62))=0</formula>
    </cfRule>
  </conditionalFormatting>
  <conditionalFormatting sqref="C72:C82">
    <cfRule type="expression" priority="55" aboveAverage="0" equalAverage="0" bottom="0" percent="0" rank="0" text="" dxfId="11">
      <formula>IF($B72="EM EDIÇÃO",1,0)=1</formula>
    </cfRule>
    <cfRule type="expression" priority="56" aboveAverage="0" equalAverage="0" bottom="0" percent="0" rank="0" text="" dxfId="12">
      <formula>IF($B72="ATIVO",1,0)=1</formula>
    </cfRule>
  </conditionalFormatting>
  <conditionalFormatting sqref="C83">
    <cfRule type="expression" priority="57" aboveAverage="0" equalAverage="0" bottom="0" percent="0" rank="0" text="" dxfId="10">
      <formula>IF($E87="Contrato",1,0)=1</formula>
    </cfRule>
  </conditionalFormatting>
  <conditionalFormatting sqref="C83:C85">
    <cfRule type="expression" priority="58" aboveAverage="0" equalAverage="0" bottom="0" percent="0" rank="0" text="" dxfId="11">
      <formula>IF($B83="EM EDIÇÃO",1,0)=1</formula>
    </cfRule>
    <cfRule type="expression" priority="59" aboveAverage="0" equalAverage="0" bottom="0" percent="0" rank="0" text="" dxfId="12">
      <formula>IF($B83="ATIVO",1,0)=1</formula>
    </cfRule>
  </conditionalFormatting>
  <conditionalFormatting sqref="C84:C85">
    <cfRule type="expression" priority="60" aboveAverage="0" equalAverage="0" bottom="0" percent="0" rank="0" text="" dxfId="10">
      <formula>IF($E84="Contrato",1,0)=1</formula>
    </cfRule>
  </conditionalFormatting>
  <conditionalFormatting sqref="C86:C94">
    <cfRule type="expression" priority="61" aboveAverage="0" equalAverage="0" bottom="0" percent="0" rank="0" text="" dxfId="11">
      <formula>IF($B86="EM EDIÇÃO",1,0)=1</formula>
    </cfRule>
    <cfRule type="expression" priority="62" aboveAverage="0" equalAverage="0" bottom="0" percent="0" rank="0" text="" dxfId="12">
      <formula>IF($B86="ATIVO",1,0)=1</formula>
    </cfRule>
  </conditionalFormatting>
  <conditionalFormatting sqref="C86:C101">
    <cfRule type="expression" priority="63" aboveAverage="0" equalAverage="0" bottom="0" percent="0" rank="0" text="" dxfId="10">
      <formula>IF($E86="Contrato",1,0)=1</formula>
    </cfRule>
  </conditionalFormatting>
  <conditionalFormatting sqref="C86:C119">
    <cfRule type="expression" priority="64" aboveAverage="0" equalAverage="0" bottom="0" percent="0" rank="0" text="" dxfId="9">
      <formula>LEN(TRIM(C86))=0</formula>
    </cfRule>
  </conditionalFormatting>
  <conditionalFormatting sqref="C95:C102">
    <cfRule type="expression" priority="65" aboveAverage="0" equalAverage="0" bottom="0" percent="0" rank="0" text="" dxfId="11">
      <formula>IF($B95="EM EDIÇÃO",1,0)=1</formula>
    </cfRule>
    <cfRule type="expression" priority="66" aboveAverage="0" equalAverage="0" bottom="0" percent="0" rank="0" text="" dxfId="12">
      <formula>IF($B95="ATIVO",1,0)=1</formula>
    </cfRule>
  </conditionalFormatting>
  <conditionalFormatting sqref="C102">
    <cfRule type="expression" priority="67" aboveAverage="0" equalAverage="0" bottom="0" percent="0" rank="0" text="" dxfId="10">
      <formula>IF($E101="Contrato",1,0)=1</formula>
    </cfRule>
  </conditionalFormatting>
  <conditionalFormatting sqref="C103:C119">
    <cfRule type="expression" priority="68" aboveAverage="0" equalAverage="0" bottom="0" percent="0" rank="0" text="" dxfId="10">
      <formula>IF($E103="Contrato",1,0)=1</formula>
    </cfRule>
    <cfRule type="expression" priority="69" aboveAverage="0" equalAverage="0" bottom="0" percent="0" rank="0" text="" dxfId="11">
      <formula>IF($B103="EM EDIÇÃO",1,0)=1</formula>
    </cfRule>
    <cfRule type="expression" priority="70" aboveAverage="0" equalAverage="0" bottom="0" percent="0" rank="0" text="" dxfId="12">
      <formula>IF($B103="ATIVO",1,0)=1</formula>
    </cfRule>
  </conditionalFormatting>
  <conditionalFormatting sqref="C120:C134">
    <cfRule type="expression" priority="71" aboveAverage="0" equalAverage="0" bottom="0" percent="0" rank="0" text="" dxfId="11">
      <formula>IF($B120="EM EDIÇÃO",1,0)=1</formula>
    </cfRule>
    <cfRule type="expression" priority="72" aboveAverage="0" equalAverage="0" bottom="0" percent="0" rank="0" text="" dxfId="12">
      <formula>IF($B120="ATIVO",1,0)=1</formula>
    </cfRule>
  </conditionalFormatting>
  <conditionalFormatting sqref="C121">
    <cfRule type="expression" priority="73" aboveAverage="0" equalAverage="0" bottom="0" percent="0" rank="0" text="" dxfId="10">
      <formula>IF($E121="Contrato",1,0)=1</formula>
    </cfRule>
  </conditionalFormatting>
  <conditionalFormatting sqref="C121">
    <cfRule type="expression" priority="74" aboveAverage="0" equalAverage="0" bottom="0" percent="0" rank="0" text="" dxfId="9">
      <formula>LEN(TRIM(C121))=0</formula>
    </cfRule>
  </conditionalFormatting>
  <conditionalFormatting sqref="C123:C134">
    <cfRule type="expression" priority="75" aboveAverage="0" equalAverage="0" bottom="0" percent="0" rank="0" text="" dxfId="10">
      <formula>IF($E123="Contrato",1,0)=1</formula>
    </cfRule>
    <cfRule type="expression" priority="76" aboveAverage="0" equalAverage="0" bottom="0" percent="0" rank="0" text="" dxfId="9">
      <formula>LEN(TRIM(C123))=0</formula>
    </cfRule>
  </conditionalFormatting>
  <conditionalFormatting sqref="C28:G36">
    <cfRule type="expression" priority="77" aboveAverage="0" equalAverage="0" bottom="0" percent="0" rank="0" text="" dxfId="9">
      <formula>LEN(TRIM(#ref!))=0</formula>
    </cfRule>
  </conditionalFormatting>
  <conditionalFormatting sqref="C78:G82">
    <cfRule type="expression" priority="78" aboveAverage="0" equalAverage="0" bottom="0" percent="0" rank="0" text="" dxfId="9">
      <formula>LEN(TRIM(C78))=0</formula>
    </cfRule>
  </conditionalFormatting>
  <conditionalFormatting sqref="D5:G10">
    <cfRule type="expression" priority="79" aboveAverage="0" equalAverage="0" bottom="0" percent="0" rank="0" text="" dxfId="9">
      <formula>LEN(TRIM(D5))=0</formula>
    </cfRule>
  </conditionalFormatting>
  <conditionalFormatting sqref="D13:G27">
    <cfRule type="expression" priority="80" aboveAverage="0" equalAverage="0" bottom="0" percent="0" rank="0" text="" dxfId="9">
      <formula>LEN(TRIM(D13))=0</formula>
    </cfRule>
  </conditionalFormatting>
  <conditionalFormatting sqref="D19:G52">
    <cfRule type="expression" priority="81" aboveAverage="0" equalAverage="0" bottom="0" percent="0" rank="0" text="" dxfId="10">
      <formula>IF($E19="Contrato",1,0)=1</formula>
    </cfRule>
  </conditionalFormatting>
  <conditionalFormatting sqref="D53:G55">
    <cfRule type="expression" priority="82" aboveAverage="0" equalAverage="0" bottom="0" percent="0" rank="0" text="" dxfId="9">
      <formula>LEN(TRIM(D53))=0</formula>
    </cfRule>
  </conditionalFormatting>
  <conditionalFormatting sqref="D53:G61">
    <cfRule type="expression" priority="83" aboveAverage="0" equalAverage="0" bottom="0" percent="0" rank="0" text="" dxfId="10">
      <formula>IF($E53="Contrato",1,0)=1</formula>
    </cfRule>
  </conditionalFormatting>
  <conditionalFormatting sqref="D56:G61">
    <cfRule type="expression" priority="84" aboveAverage="0" equalAverage="0" bottom="0" percent="0" rank="0" text="" dxfId="9">
      <formula>LEN(TRIM(D56))=0</formula>
    </cfRule>
  </conditionalFormatting>
  <conditionalFormatting sqref="D62:G77">
    <cfRule type="expression" priority="85" aboveAverage="0" equalAverage="0" bottom="0" percent="0" rank="0" text="" dxfId="9">
      <formula>LEN(TRIM(D62))=0</formula>
    </cfRule>
  </conditionalFormatting>
  <conditionalFormatting sqref="D62:G82">
    <cfRule type="expression" priority="86" aboveAverage="0" equalAverage="0" bottom="0" percent="0" rank="0" text="" dxfId="10">
      <formula>IF($E62="Contrato",1,0)=1</formula>
    </cfRule>
  </conditionalFormatting>
  <conditionalFormatting sqref="D83:G85">
    <cfRule type="expression" priority="87" aboveAverage="0" equalAverage="0" bottom="0" percent="0" rank="0" text="" dxfId="10">
      <formula>IF($E83="Contrato",1,0)=1</formula>
    </cfRule>
  </conditionalFormatting>
  <conditionalFormatting sqref="D86:G119">
    <cfRule type="expression" priority="88" aboveAverage="0" equalAverage="0" bottom="0" percent="0" rank="0" text="" dxfId="10">
      <formula>IF($E86="Contrato",1,0)=1</formula>
    </cfRule>
  </conditionalFormatting>
  <conditionalFormatting sqref="D86:G120">
    <cfRule type="expression" priority="89" aboveAverage="0" equalAverage="0" bottom="0" percent="0" rank="0" text="" dxfId="9">
      <formula>LEN(TRIM(D86))=0</formula>
    </cfRule>
  </conditionalFormatting>
  <conditionalFormatting sqref="D121:G134">
    <cfRule type="expression" priority="90" aboveAverage="0" equalAverage="0" bottom="0" percent="0" rank="0" text="" dxfId="9">
      <formula>LEN(TRIM(#ref!))=0</formula>
    </cfRule>
  </conditionalFormatting>
  <dataValidations count="2">
    <dataValidation allowBlank="true" errorStyle="stop" operator="between" showDropDown="false" showErrorMessage="true" showInputMessage="false" sqref="E9:E22 E24:E37 E39:E49 E51:E65 E90:E134" type="decimal">
      <formula1>0</formula1>
      <formula2>999999999999999</formula2>
    </dataValidation>
    <dataValidation allowBlank="true" errorStyle="stop" operator="between" showDropDown="false" showErrorMessage="true" showInputMessage="false" sqref="F9:F22 F24:F37 F39:F49 F51:F65 F90:F134" type="decimal">
      <formula1>2012</formula1>
      <formula2>2050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>Fabia Mariela</cp:lastModifiedBy>
  <dcterms:modified xsi:type="dcterms:W3CDTF">2025-10-09T13:47:09Z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