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rives compartilhados\CFORM\SERVIDORES\FABIA\PT DPE-PR\UCI - TCE\"/>
    </mc:Choice>
  </mc:AlternateContent>
  <bookViews>
    <workbookView xWindow="-108" yWindow="-108" windowWidth="23256" windowHeight="12576" tabRatio="500"/>
  </bookViews>
  <sheets>
    <sheet name="CTTs 2022-2025" sheetId="16" r:id="rId1"/>
    <sheet name="CONTRATOS RA TELECOM E TM SUL" sheetId="4" state="hidden" r:id="rId2"/>
    <sheet name="CONTRATOS - LIMPEZA" sheetId="5" state="hidden" r:id="rId3"/>
    <sheet name="Quantitativo-11.12.2023" sheetId="6" state="hidden" r:id="rId4"/>
  </sheets>
  <definedNames>
    <definedName name="__DdeLink__2047_3898281664" localSheetId="0">'CTTs 2022-2025'!#REF!</definedName>
    <definedName name="__DdeLink__2047_3898281664">#REF!</definedName>
    <definedName name="_xlnm._FilterDatabase" localSheetId="1" hidden="1">'CONTRATOS RA TELECOM E TM SUL'!$B$6:$H$6</definedName>
    <definedName name="_xlnm._FilterDatabase" localSheetId="0" hidden="1">'CTTs 2022-2025'!$B$4:$O$496</definedName>
    <definedName name="_Hlk104803667" localSheetId="0">'CTTs 2022-2025'!#REF!</definedName>
    <definedName name="_Hlk104803667">#REF!</definedName>
    <definedName name="_Hlk129771766" localSheetId="0">'CTTs 2022-2025'!$K$65</definedName>
    <definedName name="_Hlk136357210" localSheetId="0">'CTTs 2022-2025'!#REF!</definedName>
  </definedNames>
  <calcPr calcId="152511"/>
</workbook>
</file>

<file path=xl/calcChain.xml><?xml version="1.0" encoding="utf-8"?>
<calcChain xmlns="http://schemas.openxmlformats.org/spreadsheetml/2006/main">
  <c r="L469" i="16" l="1"/>
  <c r="N468" i="16"/>
  <c r="N445" i="16"/>
  <c r="N423" i="16"/>
  <c r="N406" i="16"/>
  <c r="N386" i="16"/>
  <c r="L238" i="16"/>
  <c r="N115" i="16"/>
  <c r="L67" i="16"/>
</calcChain>
</file>

<file path=xl/sharedStrings.xml><?xml version="1.0" encoding="utf-8"?>
<sst xmlns="http://schemas.openxmlformats.org/spreadsheetml/2006/main" count="4538" uniqueCount="1331">
  <si>
    <t>INSTRUMENTO ORIGINÁRIO</t>
  </si>
  <si>
    <t>CONTRATADA</t>
  </si>
  <si>
    <t>VALOR</t>
  </si>
  <si>
    <t>VIGÊNCIA</t>
  </si>
  <si>
    <t>PROTOCOLO</t>
  </si>
  <si>
    <t>STATUS</t>
  </si>
  <si>
    <t>N°</t>
  </si>
  <si>
    <t>ANO</t>
  </si>
  <si>
    <t>TIPO</t>
  </si>
  <si>
    <t xml:space="preserve">OBJETO </t>
  </si>
  <si>
    <t>TOTAL</t>
  </si>
  <si>
    <t>INICIAL</t>
  </si>
  <si>
    <t>FINAL</t>
  </si>
  <si>
    <t>EM EDIÇÃO</t>
  </si>
  <si>
    <t>Termo Aditivo</t>
  </si>
  <si>
    <t>Contrato</t>
  </si>
  <si>
    <t>78</t>
  </si>
  <si>
    <t>2023</t>
  </si>
  <si>
    <t>A. ANTONIO REDONDO CHAVEIRO</t>
  </si>
  <si>
    <t>Prorrogação</t>
  </si>
  <si>
    <t>GUILHERME SCUIRA</t>
  </si>
  <si>
    <t>JOSIMAR ESTEFO LOPES</t>
  </si>
  <si>
    <t>22.183.570-0</t>
  </si>
  <si>
    <t xml:space="preserve">Contrato </t>
  </si>
  <si>
    <t>GO ATACADISTA LTDA</t>
  </si>
  <si>
    <t>KADOSHI COMÉRCIO E REPRESENTAÇÕES LTDA</t>
  </si>
  <si>
    <t>21.823.574-3</t>
  </si>
  <si>
    <t xml:space="preserve">WALMIR J. DE FREITAS &amp; CIA LTDA </t>
  </si>
  <si>
    <t>22.079.071-1</t>
  </si>
  <si>
    <t>Termo de Apostilamento</t>
  </si>
  <si>
    <t>ASSOCIAÇÃO AMIGOS METROVIÁRIOS DOS EXCEPCIONAIS – AME</t>
  </si>
  <si>
    <t>Reajuste</t>
  </si>
  <si>
    <t>DEFENSIVE CONTROLE DE PRAGAS LTDA</t>
  </si>
  <si>
    <t>VALTER JOSÉ DUARTE IMUNIZAÇÃO E CONTROLE DE PRAFAS URBANAS</t>
  </si>
  <si>
    <t>AKABINSETO DEDETIZADORA LTDA</t>
  </si>
  <si>
    <t>BLUE DISTRIBUIDORA DE BEBIDAS LTDA</t>
  </si>
  <si>
    <t xml:space="preserve">TAYSE CRISTINA BIFFI COMERCIO DE GAS </t>
  </si>
  <si>
    <t>CONTRATO</t>
  </si>
  <si>
    <t>VICARI COMERCIO DE EXTINTORES LTDA</t>
  </si>
  <si>
    <t>22.195.650-8</t>
  </si>
  <si>
    <t>ECOGELO AR CONDICIONADOS LTDA</t>
  </si>
  <si>
    <t>INOVA AR CONDICIONADO EIRELI</t>
  </si>
  <si>
    <t>20.912.410-6</t>
  </si>
  <si>
    <t>ATIVO</t>
  </si>
  <si>
    <t>-</t>
  </si>
  <si>
    <t>21.416.666-6</t>
  </si>
  <si>
    <t>101</t>
  </si>
  <si>
    <t>AD VALOREM MAPENG LTDA</t>
  </si>
  <si>
    <t>102</t>
  </si>
  <si>
    <t>21.416.692-5</t>
  </si>
  <si>
    <t>103</t>
  </si>
  <si>
    <t>17.133.341-5</t>
  </si>
  <si>
    <t>4HD SERVIÇOS EIRELI - ME</t>
  </si>
  <si>
    <t>Alteração</t>
  </si>
  <si>
    <t>20.394.889-1</t>
  </si>
  <si>
    <t>A F PEREIRA COMERCIO VAREJISTA DE EQUIPAMENTOS DE INFORMÁTICA - EXPRESSO INFORMÁTICA</t>
  </si>
  <si>
    <t>19.399.167-0</t>
  </si>
  <si>
    <t>Fornecimento de água mineral - garrafões de 20L (75 unid) - Pato Branco</t>
  </si>
  <si>
    <t>21.342.982-5</t>
  </si>
  <si>
    <t>19.180.717-0</t>
  </si>
  <si>
    <t>VENCIDO</t>
  </si>
  <si>
    <t>AEV ENCANADORES LTDA</t>
  </si>
  <si>
    <t>19.753.311-0</t>
  </si>
  <si>
    <t>15/12/2022</t>
  </si>
  <si>
    <t>20.657.019-9</t>
  </si>
  <si>
    <t>18.815.316-0</t>
  </si>
  <si>
    <t>ALBUQUERQUE COMÉRCIO DE GÁS LTDA.</t>
  </si>
  <si>
    <t>Fornecimento de água mineral - garrafões de 20L (240 unid) - Cornélio Procópio</t>
  </si>
  <si>
    <t>19.399.447-4</t>
  </si>
  <si>
    <t>20/04/2023</t>
  </si>
  <si>
    <t>19/04/2024</t>
  </si>
  <si>
    <t xml:space="preserve">
19.399.447-4</t>
  </si>
  <si>
    <t>21.154.025-7</t>
  </si>
  <si>
    <t>18.814.648-1</t>
  </si>
  <si>
    <t>ALEXANDRE &amp; TAVARES LTDA. – ME</t>
  </si>
  <si>
    <t>30/06/2022</t>
  </si>
  <si>
    <t>29/06/2023</t>
  </si>
  <si>
    <t>18.923.589-5</t>
  </si>
  <si>
    <t xml:space="preserve">APUCARANA COMÉRCIO DE BEBIDAS LTDA </t>
  </si>
  <si>
    <t>19/05/2022</t>
  </si>
  <si>
    <t>19.751.983-5</t>
  </si>
  <si>
    <t>19/05/2023</t>
  </si>
  <si>
    <t>18/05/2024</t>
  </si>
  <si>
    <t>20.251.070-1</t>
  </si>
  <si>
    <t>21.156.505-5</t>
  </si>
  <si>
    <t>21.295.700-3</t>
  </si>
  <si>
    <t>ASSOCIAÇÃO MEGA TAXI BRASIL</t>
  </si>
  <si>
    <t>16.928.848-8</t>
  </si>
  <si>
    <t>20.590.114-0</t>
  </si>
  <si>
    <t>BALI COMERCIAL LTDA</t>
  </si>
  <si>
    <t xml:space="preserve">21.793.289-0 </t>
  </si>
  <si>
    <t>19.326.758-0</t>
  </si>
  <si>
    <t>20.103.340-3</t>
  </si>
  <si>
    <t>16.234.633-4</t>
  </si>
  <si>
    <t>BORSATO GOMES E CIA. LTDA.</t>
  </si>
  <si>
    <t>21.792.773-0</t>
  </si>
  <si>
    <t>21.792.841-9</t>
  </si>
  <si>
    <t xml:space="preserve">21.975.334-9 </t>
  </si>
  <si>
    <t>Supressão dos serviços de Maringá (desratização, desinsetização e  descupinização)</t>
  </si>
  <si>
    <t>21.792.889-3</t>
  </si>
  <si>
    <t>18.569.213-2</t>
  </si>
  <si>
    <t>BRASIL APRENDER EIRELI</t>
  </si>
  <si>
    <t>20.493.218-2</t>
  </si>
  <si>
    <t>BRASLYNC COMERCIO ELETRONICO LTDA</t>
  </si>
  <si>
    <t>21.886.708-1</t>
  </si>
  <si>
    <t>20.319.939-2</t>
  </si>
  <si>
    <t>BRASOFTWARE INFORMATICA LTDA</t>
  </si>
  <si>
    <t>20.659.305-9</t>
  </si>
  <si>
    <t>Aquisição de 2 pacotes de licenças do Sistema de Gerenciamento de Banco de Dados SQL Server Standard Edition.</t>
  </si>
  <si>
    <t>20.839.281-6</t>
  </si>
  <si>
    <t>Aquisição  de 8 cessões de uso da versão mais atual de licenças de software de edição audiovisual de uso do Pacote Adobe Creative Cloud All Apps - 48 meses</t>
  </si>
  <si>
    <t>20.269.564-7</t>
  </si>
  <si>
    <t>CEJI ATIVIDADES DE CONSULTORIA LTDA</t>
  </si>
  <si>
    <t>20.267.200-0</t>
  </si>
  <si>
    <t>20.264.264-0</t>
  </si>
  <si>
    <t xml:space="preserve"> 21.675.669-0</t>
  </si>
  <si>
    <t>20.348.721-5</t>
  </si>
  <si>
    <t>20.157.897-3</t>
  </si>
  <si>
    <t>CHAVES DEDETIZADORA LTDA (GARCIA CONTROLE INTEGRADO DE PRAGAS)</t>
  </si>
  <si>
    <t>19.077.569-0</t>
  </si>
  <si>
    <t>COMPANHIA DE SANEAMENTO DO PARANÁ - SANEPAR</t>
  </si>
  <si>
    <t>22.000.969-6</t>
  </si>
  <si>
    <t>20.537.653-4</t>
  </si>
  <si>
    <t>CONSTRUTORA RESOLUÇÃO LTDA</t>
  </si>
  <si>
    <t>20.699.156-9</t>
  </si>
  <si>
    <t>Acréscimo</t>
  </si>
  <si>
    <t>Acréscimo de 1,11% (R$ 2.158,80)</t>
  </si>
  <si>
    <t>20.846.464-7</t>
  </si>
  <si>
    <t>Acréscimo de 1,66% (R$ 3.216,10)</t>
  </si>
  <si>
    <t>21.051.453-8</t>
  </si>
  <si>
    <t>Acréscimo de 0,69% (R$ 1.331,15)</t>
  </si>
  <si>
    <t>21.348.897-0</t>
  </si>
  <si>
    <t>21.435.595-7</t>
  </si>
  <si>
    <t>Acréscimo de 4,97% (R$ 9.655,43)</t>
  </si>
  <si>
    <t>20.673.072-2</t>
  </si>
  <si>
    <t>21.065.501-8</t>
  </si>
  <si>
    <t>Acréscimo - eletroduto tipo Seal Tubo 32", Calha para água furtada, espelho do beiral + pintura + lixamento.</t>
  </si>
  <si>
    <t>21.137.496-9</t>
  </si>
  <si>
    <t>Acréscimo de 0,06% (R$ 86,96)</t>
  </si>
  <si>
    <t>21.416.630-5</t>
  </si>
  <si>
    <t>DALLABRIDA AVALIAÇÕES, PERÍCIAS E PROJETOS LTDA</t>
  </si>
  <si>
    <t>20.247.003-3</t>
  </si>
  <si>
    <t>D J COMÉRCIO DE PRODUTOS DE LIMPEZA LTDA</t>
  </si>
  <si>
    <t>21.058.308-4</t>
  </si>
  <si>
    <t>18.782.230-0</t>
  </si>
  <si>
    <t>DAXX STORE COMERCIAL ACESSORIOS LTDA</t>
  </si>
  <si>
    <t>19.018.935-0</t>
  </si>
  <si>
    <t>20.980.654-1</t>
  </si>
  <si>
    <t>20.980.690-8</t>
  </si>
  <si>
    <t>21.792.692-0</t>
  </si>
  <si>
    <t>16.242.631-1</t>
  </si>
  <si>
    <t>DESINSETIZADORA BARATEK 10 LTDA.</t>
  </si>
  <si>
    <t>20.980.514-6</t>
  </si>
  <si>
    <t>20.011.138-9</t>
  </si>
  <si>
    <t>DIGIDATA CONSULTORIA E SERVICOS DE PROCES DE DADOS LTDA</t>
  </si>
  <si>
    <t>20.341.735-7</t>
  </si>
  <si>
    <t xml:space="preserve"> DISTRIBUIDORA DE BEBIDAS MEIRA LTDA</t>
  </si>
  <si>
    <t>21.592.809-8</t>
  </si>
  <si>
    <t xml:space="preserve">ECOHIDRO ENGENHARIA E GESTÃO HÍDRICA LTDA </t>
  </si>
  <si>
    <t>21.416.548-1</t>
  </si>
  <si>
    <t>15.461.937-2</t>
  </si>
  <si>
    <t>ECOVITALLE SOLUÇÕES AMBIENTAIS LTDA</t>
  </si>
  <si>
    <t>19.751.460-4</t>
  </si>
  <si>
    <t xml:space="preserve">21.747.709-3 </t>
  </si>
  <si>
    <t>NÃO CELEBRADO</t>
  </si>
  <si>
    <t>19.927.261-6</t>
  </si>
  <si>
    <t>EDITORA BEM PARANÁ LTDA</t>
  </si>
  <si>
    <t>Serviços de publicação em jornal de grande circulação</t>
  </si>
  <si>
    <t>19.926.918-6</t>
  </si>
  <si>
    <t>EDITORA NEGÓCIOS PÚBLICOS DO BRASIL LTDA</t>
  </si>
  <si>
    <t>20.839.384-7</t>
  </si>
  <si>
    <t>21.077.318-5</t>
  </si>
  <si>
    <t>EDITORA JORNAL DO ÔNIBUS LTDA</t>
  </si>
  <si>
    <t>Serviços de publicação em Jornal de Grande Circulação Estadual</t>
  </si>
  <si>
    <t>EJP SERVIÇO DE SUPRIMENTO DE AR CONDICIONADO LTDA</t>
  </si>
  <si>
    <t>18.675.374-3</t>
  </si>
  <si>
    <t>20.589.905-7</t>
  </si>
  <si>
    <t>EKOMOB COMERCIO EIRELI EPP</t>
  </si>
  <si>
    <t>20.754.646-1</t>
  </si>
  <si>
    <t>20.155.224-9</t>
  </si>
  <si>
    <t>20.712.346-3</t>
  </si>
  <si>
    <t>ELABOREAL SISTEMAS ELETRICO E ELETRONICO</t>
  </si>
  <si>
    <t>20.712.288-2</t>
  </si>
  <si>
    <t>20.712.373-0</t>
  </si>
  <si>
    <t>15.743.631-7</t>
  </si>
  <si>
    <t>ELETRON ELEVADORES LTDA ME</t>
  </si>
  <si>
    <t>21.594.972-9</t>
  </si>
  <si>
    <t xml:space="preserve">ELETRON ELEVADORES LTDA </t>
  </si>
  <si>
    <t>15.397.121-8</t>
  </si>
  <si>
    <t>ELEVADORES ATLAS SCHINDLER LTDA</t>
  </si>
  <si>
    <t>ELEVADORES ATLAS SCHINDLER LTDA.</t>
  </si>
  <si>
    <t>17.193.926-7</t>
  </si>
  <si>
    <t>20.080.008-7</t>
  </si>
  <si>
    <t>16.509.505-7</t>
  </si>
  <si>
    <t>EMBRASISTEM TECNOLOGIA LTDA</t>
  </si>
  <si>
    <t>Rescisão</t>
  </si>
  <si>
    <t>19.420.172-9</t>
  </si>
  <si>
    <t>contrato</t>
  </si>
  <si>
    <t>EMERSON FERREIRA DE ARAÚJO ME (PURO AR)</t>
  </si>
  <si>
    <t xml:space="preserve">20.474.100-0 </t>
  </si>
  <si>
    <t>21.425.368-2</t>
  </si>
  <si>
    <t>20.872.996-9</t>
  </si>
  <si>
    <t>EURO TRUCK IMPLEMENTOS RODOVIÁRIOS LTDA</t>
  </si>
  <si>
    <t>16.032.320-5</t>
  </si>
  <si>
    <t>EWT BRASIL ELEVADORES LTDA - ME</t>
  </si>
  <si>
    <t>16.051.019-6</t>
  </si>
  <si>
    <t xml:space="preserve">
20.307.153-1</t>
  </si>
  <si>
    <t>21.250.641-9</t>
  </si>
  <si>
    <t>16.436.038-5</t>
  </si>
  <si>
    <t>EXTINGAS EXTINTORES COMÉRCIO E MANUTENÇÃO DE EQUIPAMENTOS CONTRA INCÊNDIO EIRELI – ME.</t>
  </si>
  <si>
    <t>21.369.269-0</t>
  </si>
  <si>
    <t>FAGUNDEZ DISTRIBUIÇÃO LTDA</t>
  </si>
  <si>
    <t>20.866.342-9</t>
  </si>
  <si>
    <t>FUNDAÇÃO UNIVERSIDADE EMPRESA DE TECNOLOGIA E CIÊNCIAS (FUNDATEC)</t>
  </si>
  <si>
    <t>18.553.109-0</t>
  </si>
  <si>
    <t>G.M.G COMERCIO DE MOVEIS, MAQUINAS EQUIPAMENTOS PARA ESCRITORIO LTDA - EPP</t>
  </si>
  <si>
    <t>19.296.135-1</t>
  </si>
  <si>
    <t xml:space="preserve"> 20.839.287-5</t>
  </si>
  <si>
    <t>18.553.119-8</t>
  </si>
  <si>
    <t>20.248.586-3</t>
  </si>
  <si>
    <t>GARTNER DO BRASIL SERVICOS DE PESQUISAS LTDA</t>
  </si>
  <si>
    <t>20.658.481-5</t>
  </si>
  <si>
    <t>GO ATACADISTA LTDA.</t>
  </si>
  <si>
    <t>21.105.900-1</t>
  </si>
  <si>
    <t>17.255.768-6</t>
  </si>
  <si>
    <t>GOVERNO DO ESTADO DO PARANÁ - SECRETARIA DA FAZENDA (CASA CIVIL)</t>
  </si>
  <si>
    <t xml:space="preserve"> 20.758.076-7</t>
  </si>
  <si>
    <t>GRASSTECNO GRAMADOS PAISAGISMO E SERVIÇOS LTDA</t>
  </si>
  <si>
    <t>21.593.722-4</t>
  </si>
  <si>
    <t>21.143.631-0</t>
  </si>
  <si>
    <t>GUDER  COMÉRCIO DE BEBIDAS LTDA</t>
  </si>
  <si>
    <t>16.538.319-2</t>
  </si>
  <si>
    <t>16.601.559-6</t>
  </si>
  <si>
    <t>20.085.904-9</t>
  </si>
  <si>
    <t>INDÚSTRIA GRÁFICA BRASILEIRA LTDA</t>
  </si>
  <si>
    <t>16.539.873-4</t>
  </si>
  <si>
    <t>19.563.873-0</t>
  </si>
  <si>
    <t>INSTITUTO CONSULPLAN DE DESENVOLVIMENTO, PROJETOS E ASSISTENCIA SOCIAL</t>
  </si>
  <si>
    <t>21.546.425-3</t>
  </si>
  <si>
    <t>15.390.483-9</t>
  </si>
  <si>
    <t>JAKSON LUIZ BERNARDO 01069709921</t>
  </si>
  <si>
    <t xml:space="preserve"> 	19.752.371-9</t>
  </si>
  <si>
    <t>20.986.093-7</t>
  </si>
  <si>
    <t xml:space="preserve">20.692.056-4  </t>
  </si>
  <si>
    <t>KADOSHI COMERCIO E REPRESENTACOES LTDA</t>
  </si>
  <si>
    <t>20.754.376-4</t>
  </si>
  <si>
    <t>21.045.603-1</t>
  </si>
  <si>
    <t>21.563.612-7</t>
  </si>
  <si>
    <t>21.751.872-5</t>
  </si>
  <si>
    <t>20.175.130-6</t>
  </si>
  <si>
    <t>KARINGAS COMERCIO DE GÁS LTDA</t>
  </si>
  <si>
    <t>21.156.162-9</t>
  </si>
  <si>
    <t>20.812.178-2</t>
  </si>
  <si>
    <t xml:space="preserve">KRAFTE SERVICE GROUP LTDA </t>
  </si>
  <si>
    <t xml:space="preserve">19.984.247-1 </t>
  </si>
  <si>
    <t>LENOVO LTDA</t>
  </si>
  <si>
    <t>18.911.064-2</t>
  </si>
  <si>
    <t>LIDER DEDETIZADORA LTDA - ME</t>
  </si>
  <si>
    <t>19.648.850-2</t>
  </si>
  <si>
    <t xml:space="preserve">20.601.705-8 </t>
  </si>
  <si>
    <t>LUIZ ANTONIO MACHADO COSTA (51.209.866 LUIZ ANTONIO MACHADO COSTA)</t>
  </si>
  <si>
    <t>Fornecimento de água mineral - garrafões de 20L (250 unid) - Ponta Grossa</t>
  </si>
  <si>
    <t xml:space="preserve">18.861.269-5                  </t>
  </si>
  <si>
    <t>20.251.118-0</t>
  </si>
  <si>
    <t>MADACTEL INSTALAÇÃO E MANUTENÇÃO ELÉTRICA LTDA</t>
  </si>
  <si>
    <t>Serviços de elétrica e instalação de lâmpadas - Guarapuava</t>
  </si>
  <si>
    <t>18.553.112-0</t>
  </si>
  <si>
    <t>MÃO FORTE ASSISTÊNCIA TÉCNICA LTDA - ME</t>
  </si>
  <si>
    <t>19.296.626-4</t>
  </si>
  <si>
    <t>21.895.626-2</t>
  </si>
  <si>
    <t>M. DE SOUZA CONDICIONADORES DE AR LTDA</t>
  </si>
  <si>
    <t>20.134.473-5</t>
  </si>
  <si>
    <t>MAPDATA TECNOLOGIA, INFORMÁTICA E COMÉRCIO LTDA.</t>
  </si>
  <si>
    <t>Licença do software Autocad LT</t>
  </si>
  <si>
    <t>15/03/2023</t>
  </si>
  <si>
    <t>21.046.268-6</t>
  </si>
  <si>
    <t>15/03/2024</t>
  </si>
  <si>
    <t>15.806.396-4</t>
  </si>
  <si>
    <t>MAPFRE SEGUROS S/A</t>
  </si>
  <si>
    <t>21.018.217-9</t>
  </si>
  <si>
    <t>MARILEI SALETE SVIDZINSK</t>
  </si>
  <si>
    <t>20.208.098-7</t>
  </si>
  <si>
    <t>MAXI CLINIC CLÍNICA DE CONSULTAS LTDA</t>
  </si>
  <si>
    <t>20.085.932-4</t>
  </si>
  <si>
    <t>METALCOURO INDÚSTRIA E COMÉRCIO LTDA</t>
  </si>
  <si>
    <t>15.446.513-8</t>
  </si>
  <si>
    <t>MICHELLY BUENO DE MELO LTDA (DOMÍNIO AMBIENTAL)</t>
  </si>
  <si>
    <t>21.372.015-5</t>
  </si>
  <si>
    <t>MICROTÉCNICA INFORMÁTICA LTDA</t>
  </si>
  <si>
    <t>19.723.740-6</t>
  </si>
  <si>
    <t>MINHA BIBLIOTECA LTDA</t>
  </si>
  <si>
    <t>21.593.545-0</t>
  </si>
  <si>
    <t>18.874.348-0</t>
  </si>
  <si>
    <t>NP TECNOLOGIA E GESTÃO DE DADOS LTDA</t>
  </si>
  <si>
    <t>19.399.700-7</t>
  </si>
  <si>
    <t>21.161.153-7</t>
  </si>
  <si>
    <t>19.714.719-9</t>
  </si>
  <si>
    <t>ONLINE CERTIFICADORA LTDA</t>
  </si>
  <si>
    <t>19/01/2024</t>
  </si>
  <si>
    <t>19.927.850-9</t>
  </si>
  <si>
    <t xml:space="preserve">	19.929.681-7</t>
  </si>
  <si>
    <t>20.446.370-0</t>
  </si>
  <si>
    <t>20.809.416-5</t>
  </si>
  <si>
    <t>20.865.832-8</t>
  </si>
  <si>
    <t>20.899.548-0</t>
  </si>
  <si>
    <t xml:space="preserve">21.214.133-0 </t>
  </si>
  <si>
    <t>21.303.013-2</t>
  </si>
  <si>
    <t>15.195.963-6</t>
  </si>
  <si>
    <t>OPEN TREINAMENTOS EMPRESARIAIS E EDITORA LTDA</t>
  </si>
  <si>
    <t>19.748.367-9</t>
  </si>
  <si>
    <t>OPEN SOLUÇÕES TRIBUTÁRIAS LTDA</t>
  </si>
  <si>
    <t>18.616.061-4</t>
  </si>
  <si>
    <t>PADARIA E CONFEITARIA FAVO E MEL EIRELLI</t>
  </si>
  <si>
    <t>18.806.070-6</t>
  </si>
  <si>
    <t>PAMELA LENARA M. TORRES - ME</t>
  </si>
  <si>
    <t>13/04/2023</t>
  </si>
  <si>
    <t>20.240.311-5</t>
  </si>
  <si>
    <t>Reajuste 2022</t>
  </si>
  <si>
    <t>19.757.526-3</t>
  </si>
  <si>
    <t>20.445.407-8</t>
  </si>
  <si>
    <t>PERFORM TECNOLOGIA LTDA</t>
  </si>
  <si>
    <t xml:space="preserve"> 	20.270.193-0</t>
  </si>
  <si>
    <t>POSITIVO TECNOLOGIA S.A (FILIAL)</t>
  </si>
  <si>
    <t>19.834.203-3</t>
  </si>
  <si>
    <t>19.984.029-0</t>
  </si>
  <si>
    <t>Supressão</t>
  </si>
  <si>
    <t>Surpressão de 30 equipamentos completos.</t>
  </si>
  <si>
    <t>21.168.365-1</t>
  </si>
  <si>
    <t>21.295.447-0</t>
  </si>
  <si>
    <t>21.368.933-9</t>
  </si>
  <si>
    <t xml:space="preserve">21.916.813-6 </t>
  </si>
  <si>
    <t>20.659.780-1</t>
  </si>
  <si>
    <t>PRIMAX INDÚSTRIA E COMÉRCIO DE MÓVEIS LTDA</t>
  </si>
  <si>
    <t>21.957.038-4</t>
  </si>
  <si>
    <t xml:space="preserve">
20.269.505-1</t>
  </si>
  <si>
    <t>PROJEVISION PROVEDOR DE INTERNET LTDA</t>
  </si>
  <si>
    <t>21.895.424-3</t>
  </si>
  <si>
    <t xml:space="preserve">QUALITERM AR CONDICIONADO LTDA ME </t>
  </si>
  <si>
    <t>17.150.172-5</t>
  </si>
  <si>
    <t>RA TELECOM LTDA</t>
  </si>
  <si>
    <t>17.150.579-8</t>
  </si>
  <si>
    <t>17.198.774-1</t>
  </si>
  <si>
    <t>18.187.922-0</t>
  </si>
  <si>
    <t>16.538.568-3</t>
  </si>
  <si>
    <t>REFRIGERAÇÃO TRIZOTTO LTDA - ME</t>
  </si>
  <si>
    <t>GUARAPUAVA</t>
  </si>
  <si>
    <t>19.978.178-2</t>
  </si>
  <si>
    <t>RMG TECNOLOGIA INTEGRADO EIRELI EPP</t>
  </si>
  <si>
    <t>21.594.775-0</t>
  </si>
  <si>
    <t>SAFEWEB SEGURANÇA DA INFORMAÇÃO LTDA</t>
  </si>
  <si>
    <t xml:space="preserve">22.123.169-4 </t>
  </si>
  <si>
    <t>SCJ SEGURANCA DIGITAL LTDA</t>
  </si>
  <si>
    <t>17.732.689-5</t>
  </si>
  <si>
    <t>SÉRGIO AUGUSTO PINHEIRO</t>
  </si>
  <si>
    <t xml:space="preserve">19.979.065-0 </t>
  </si>
  <si>
    <t>SG COMERCIO DE PRODUTOS ELETRONICOS LTDA</t>
  </si>
  <si>
    <t>Aquisição de monitores</t>
  </si>
  <si>
    <t>20/03/2023</t>
  </si>
  <si>
    <t>15.933.048-6</t>
  </si>
  <si>
    <t>SOLO NETWORK BRASIL SA</t>
  </si>
  <si>
    <t>17.996.159-8</t>
  </si>
  <si>
    <t>SOLUTI - SOLUÇÕES EM NEGÓCIOS INTELIGENTES S/A</t>
  </si>
  <si>
    <t>18.408.126-1</t>
  </si>
  <si>
    <t>19.042.424-3</t>
  </si>
  <si>
    <t>21.895.856-7</t>
  </si>
  <si>
    <t>20.240.881-8</t>
  </si>
  <si>
    <t>TAILORED ENGENHARIA LTDA (DAVEL EMPREITEIRA)</t>
  </si>
  <si>
    <t>29/03/2023</t>
  </si>
  <si>
    <t>20.523.505-1</t>
  </si>
  <si>
    <t>16.362.978-0</t>
  </si>
  <si>
    <t>TARGET ENGENHARIA E CONSULTORIA LTDA</t>
  </si>
  <si>
    <t>20.015.492-4</t>
  </si>
  <si>
    <t>TELEFÔNICA BRASIL S/A</t>
  </si>
  <si>
    <t>TM SUL LTDA - ME</t>
  </si>
  <si>
    <t>21.792.605-0</t>
  </si>
  <si>
    <t xml:space="preserve"> TJ SOLUÇÕES INTELIGENTES LTDA</t>
  </si>
  <si>
    <t>16.551.044-5</t>
  </si>
  <si>
    <t>20.919.390-6</t>
  </si>
  <si>
    <t>20.923.791-1</t>
  </si>
  <si>
    <t>21.054.556-5</t>
  </si>
  <si>
    <t>SIGMA SERVIÇOS E TECNOLOGIA LTDA (antiga TM SUL LTDA - ME)</t>
  </si>
  <si>
    <t>21.100.774-5</t>
  </si>
  <si>
    <t>21.126.150-1</t>
  </si>
  <si>
    <t>21.137.903-0</t>
  </si>
  <si>
    <t>21.138.295-3</t>
  </si>
  <si>
    <t>21.151.896-0</t>
  </si>
  <si>
    <t>21.152.105-8</t>
  </si>
  <si>
    <t>21.576.368-4</t>
  </si>
  <si>
    <t xml:space="preserve">21.577.187-3 </t>
  </si>
  <si>
    <t>21.144.296-4</t>
  </si>
  <si>
    <t>VALI L. FREY COMERCIO DE AGUA LTDA</t>
  </si>
  <si>
    <t>20.980.576-6</t>
  </si>
  <si>
    <t xml:space="preserve"> 21.792.929-6</t>
  </si>
  <si>
    <t>VALTER JOSÉ DUARTE IMUNIZAÇÃO E CONTROLE DE PRAGAS URBANAS - ME</t>
  </si>
  <si>
    <t>21.793.154-1</t>
  </si>
  <si>
    <t>20.690.046-6</t>
  </si>
  <si>
    <t>21.560.603-1</t>
  </si>
  <si>
    <t>Acréscimo de manutenção de equipamentos na sala do DRH e no prédio anexo da sede administrativa (2,88912%)</t>
  </si>
  <si>
    <t>20.722.096-5</t>
  </si>
  <si>
    <t>WOOD CENTER COMERCIO EIRELI</t>
  </si>
  <si>
    <t>20.575.777-5</t>
  </si>
  <si>
    <t xml:space="preserve"> 21.046.186-8</t>
  </si>
  <si>
    <t xml:space="preserve"> 21.564.188-0</t>
  </si>
  <si>
    <t>22.179.318-8</t>
  </si>
  <si>
    <t>WOOD CENTER COMERCIO LTDA</t>
  </si>
  <si>
    <t>22.200.038-6</t>
  </si>
  <si>
    <t>21.209.563-0</t>
  </si>
  <si>
    <t xml:space="preserve">WS SERVICOS LTDA </t>
  </si>
  <si>
    <t xml:space="preserve"> 	20.374.439-0</t>
  </si>
  <si>
    <t>XP ON CONSULTORIA LTDA</t>
  </si>
  <si>
    <t>Licenças de uso (locação) de sistema de videoconferência em nuvem</t>
  </si>
  <si>
    <t>CONTRATOS - CENTRAIS TELEFÔNICAS
RA TELECOM LTDA E TM SUL</t>
  </si>
  <si>
    <t>NÚMERO DO CONTRATO</t>
  </si>
  <si>
    <t>EMPRESA</t>
  </si>
  <si>
    <t>LOCAL</t>
  </si>
  <si>
    <t>SUBSTITUÍDO POR:</t>
  </si>
  <si>
    <t>OBSERVAÇÕES</t>
  </si>
  <si>
    <t>001/2021</t>
  </si>
  <si>
    <t>CURITIBA: SEDE CENTRAL, BATEL</t>
  </si>
  <si>
    <t>CONTRATO 066/2023
(p: 20.919.390-6)</t>
  </si>
  <si>
    <t>TM SUL LTDA</t>
  </si>
  <si>
    <t>LOTE 4, GRANDE PORTE (ITEM 2)
MODELO: PANASONIC TDE600 Aparelhos 
IP: Panasonic KX-NT553</t>
  </si>
  <si>
    <t>011/2021</t>
  </si>
  <si>
    <t>CURITIBA: SEDE ADMINISTRATIVA</t>
  </si>
  <si>
    <t>017/2021</t>
  </si>
  <si>
    <t>CORNÉLIO PROCÓPIO</t>
  </si>
  <si>
    <t>CONTRATO 082/2023
(p: 21.126.150-1)</t>
  </si>
  <si>
    <t>020/2020</t>
  </si>
  <si>
    <t>FOZ DO IGUAÇU E LONDRINA</t>
  </si>
  <si>
    <t>021/2020</t>
  </si>
  <si>
    <t>PONTA GROSSA E MARINGÁ</t>
  </si>
  <si>
    <t>016/2019</t>
  </si>
  <si>
    <t>TM SUL</t>
  </si>
  <si>
    <t>CASCAVEL</t>
  </si>
  <si>
    <t>065/2023
(p: 20.841.311-2)</t>
  </si>
  <si>
    <t>010/2020</t>
  </si>
  <si>
    <t>SÃO JOSÉ DOS PINHAIS</t>
  </si>
  <si>
    <t>14/06/2024 (2ª TA)</t>
  </si>
  <si>
    <t>066/2023
(p: 20.919.390-6)</t>
  </si>
  <si>
    <t>079/2023
(p: 21.054.556-5)
abertura de nova sede</t>
  </si>
  <si>
    <t>TM SUL/SIGMA</t>
  </si>
  <si>
    <t>PARANAGUÁ</t>
  </si>
  <si>
    <t>LOTE 4
Médio Porte (Item 1)
Modelo: Panasonic 2S500 Aparelhos IP: Panasonic KX-NT553</t>
  </si>
  <si>
    <t>XX/2023
(p: 21.100.774-5)</t>
  </si>
  <si>
    <t>LOTE 3
Médio Porte (Item 1)
Modelo: Panasonic 2S500 Aparelhos IP: Panasonic KX-NT553</t>
  </si>
  <si>
    <t>CONTRATOS ATUAIS</t>
  </si>
  <si>
    <t>LOTES PREGÃO 1,2 E 3 DO PREGÃO ELETRÔNICO Nº 43/2023</t>
  </si>
  <si>
    <t>POSTOS:</t>
  </si>
  <si>
    <t>VALOR CONTRATO:</t>
  </si>
  <si>
    <t>LOTE</t>
  </si>
  <si>
    <t>NOVA EMPRESA</t>
  </si>
  <si>
    <t>VALOR INSALUBRIDADE:
(conforme pregão 43/2023)</t>
  </si>
  <si>
    <t>VALOR PREGÃO 43/2023</t>
  </si>
  <si>
    <t>06 / 2019</t>
  </si>
  <si>
    <t>DELTALIMP SERVIÇOS TERCEIRIZADOS</t>
  </si>
  <si>
    <t xml:space="preserve">SÃO JOSÉ DOS PINHAIS E COLOMBO
</t>
  </si>
  <si>
    <t>Servente com copa 40h</t>
  </si>
  <si>
    <t>LOTE 1</t>
  </si>
  <si>
    <t>Servente com copa 20h</t>
  </si>
  <si>
    <t>08 / 2019</t>
  </si>
  <si>
    <t xml:space="preserve">CURITIBA
</t>
  </si>
  <si>
    <t xml:space="preserve">Servente 40h  </t>
  </si>
  <si>
    <t>Auxiliar de Serviços Gerais 40h</t>
  </si>
  <si>
    <t>Porteiro 40h</t>
  </si>
  <si>
    <t>Copeira 40h</t>
  </si>
  <si>
    <t xml:space="preserve">Servente 20h </t>
  </si>
  <si>
    <t>04 / 2019</t>
  </si>
  <si>
    <t>PONTUAL SERVIÇOS TERCEIRIZADOS LTDA</t>
  </si>
  <si>
    <t xml:space="preserve">LONDRINA, MARINGÁ, CAMPO MOURÃO E CIANORTE
</t>
  </si>
  <si>
    <t>Servente 40h</t>
  </si>
  <si>
    <t>LOTE 3</t>
  </si>
  <si>
    <t>EQUITY ADMINISTRAÇÃO E SERVIÇO LTDA</t>
  </si>
  <si>
    <t>Servente com copa 30h</t>
  </si>
  <si>
    <t>19 / 2022</t>
  </si>
  <si>
    <t xml:space="preserve">PONTA GROSSA E GUARAPUAVA 
</t>
  </si>
  <si>
    <t>Servente com copa 40h (ponta grossa)</t>
  </si>
  <si>
    <t>LOTE 2</t>
  </si>
  <si>
    <t>SERVTRON PRESTAÇÃO DE SERVIÇOS E COMÉRCIO LTDA</t>
  </si>
  <si>
    <t>Servente com copa 40h (guarapuava)</t>
  </si>
  <si>
    <t>20 / 2022</t>
  </si>
  <si>
    <t xml:space="preserve">CASCAVEL E FOZ DO IGUAÇU
</t>
  </si>
  <si>
    <t>Servente com copa 40h (Cascavel)</t>
  </si>
  <si>
    <t>Servente com copa 40h (Foz do Iguaçu)</t>
  </si>
  <si>
    <t>DATA 11/12/2023 (QUANTITATIVO DE CONTRATOS-INCLUIDOS OS EM EDIÇÃO)</t>
  </si>
  <si>
    <t>QUANT</t>
  </si>
  <si>
    <t>Nº</t>
  </si>
  <si>
    <t>EDITORA NEGÓCIOS DO BRASIL LTDA</t>
  </si>
  <si>
    <t>14.339.050-0</t>
  </si>
  <si>
    <t>ENERGISA S/A</t>
  </si>
  <si>
    <t>21.593.804-2</t>
  </si>
  <si>
    <t>21.377.705-0</t>
  </si>
  <si>
    <t>TIPO DE INSTRUMENTO</t>
  </si>
  <si>
    <t>TIPO DE AJUSTE</t>
  </si>
  <si>
    <t>ANOTAÇÕES / ALTERAÇÕES</t>
  </si>
  <si>
    <t>PJ / PF</t>
  </si>
  <si>
    <t>DESCRIÇÃO</t>
  </si>
  <si>
    <t>APUCARANA COMÉRCIO DE BEBIDAS LTDA</t>
  </si>
  <si>
    <t>OBS</t>
  </si>
  <si>
    <t>CEBRADE - CENTRAL BRASILEIRA DE ESTÁGIO LTDA</t>
  </si>
  <si>
    <t>RESCINDIDO</t>
  </si>
  <si>
    <t>21.930.455-2</t>
  </si>
  <si>
    <t>21.669.164-4</t>
  </si>
  <si>
    <t>DELTALIMP SERVIÇOS TERCEIRIZADOS LTDA</t>
  </si>
  <si>
    <t>21.749.335-8</t>
  </si>
  <si>
    <t>21.750.918-1</t>
  </si>
  <si>
    <t>EQUITY ADMINISTRAÇÃO E SERVIÇOS LTDA</t>
  </si>
  <si>
    <t>21.898.771-0</t>
  </si>
  <si>
    <t xml:space="preserve">Termo de Rescisão </t>
  </si>
  <si>
    <t xml:space="preserve">Rescisão </t>
  </si>
  <si>
    <t>Retificação</t>
  </si>
  <si>
    <t>22.013.432-6</t>
  </si>
  <si>
    <t>22.075.290-9</t>
  </si>
  <si>
    <t>22.013.638-8</t>
  </si>
  <si>
    <t>20.235.035-6</t>
  </si>
  <si>
    <t>STEFANO ADMINISTRADORA DE BENS PRÓPRIOS NOROESTE DO PARANÁ LTDA</t>
  </si>
  <si>
    <t>21.630.602-3</t>
  </si>
  <si>
    <t>x</t>
  </si>
  <si>
    <t>Adequação da indicação orcamentária em decorrencia do SIAFC</t>
  </si>
  <si>
    <t>Locação de 1 Central Telefônica de médio porte para a Sede de Campo Mourão</t>
  </si>
  <si>
    <t>Locação de 1 Central Telefônica de médio porte para a Sede de Francisco Beltrão</t>
  </si>
  <si>
    <t>Serviços continuados (sob demanda) de emissão de certificados digitais dos tipos A3, com e sem fornecimento de mídias armazenadoras, e A1, no padrão ICP-Brasil</t>
  </si>
  <si>
    <t xml:space="preserve">Correção de erro material de valores </t>
  </si>
  <si>
    <t>Manutenção de elevadores - Sede Administrativa - Curitiba</t>
  </si>
  <si>
    <t>Serviço de agente integrador de estágio</t>
  </si>
  <si>
    <t xml:space="preserve">CONTRATO NÃO CELEBRADO - Empresa não assinou </t>
  </si>
  <si>
    <t>Serviços de desinsetização, desratização e descupinização - Sedes de Guarapuava e União da Vitória</t>
  </si>
  <si>
    <t>Serviços de desinsetização, desratização e descupinização - Sedes de Pato Branco e Francisco Beltrão</t>
  </si>
  <si>
    <t>Serviços de desinsetização,  desratização e descupinização - Sedes de Londrina, Arapongas, Maringá, Cornélio Procópio e Apucarana</t>
  </si>
  <si>
    <t>Aquisição de notebooks</t>
  </si>
  <si>
    <t xml:space="preserve">Aquisição de mobiliário (Mesas e armários) - Sedes de Londrina, Paranavaí, Sede Administrativa e Almoxarifado Central </t>
  </si>
  <si>
    <t>Aquisição de mobiliário (Cadeiras giratórias e Cadeiras Fixas) - Sedes de Castro, Guarapuava, Londrina, Sede Administrativa e Almoxarifado</t>
  </si>
  <si>
    <t>Aquisição de mobiliário (mesas e armários) - Sedes Administrativa e de Foz do Iguaçu</t>
  </si>
  <si>
    <t>KADOSHI COMÉRCIO E REPRESENTACOES LTDA</t>
  </si>
  <si>
    <t xml:space="preserve">  	19.929.681-7</t>
  </si>
  <si>
    <t>ECOGELO AR CONDICIONADO LTDA</t>
  </si>
  <si>
    <t>BORSATO GOMES E CIA. LTDA</t>
  </si>
  <si>
    <t>STILLO AR CONDICIONADO LTDA</t>
  </si>
  <si>
    <t>Rescisão unilateral (artigo 129, XII c/c artigo 130, I e 131 da Lei n° 15.608/2007)</t>
  </si>
  <si>
    <t>Aquisição de mobiliário (cadeiras giratórias)</t>
  </si>
  <si>
    <t xml:space="preserve"> Aquisição de mobiliário (cadeiras para refeitório)</t>
  </si>
  <si>
    <t>Serviços de desinsetização,  desratização e descupinização - Sedes de Campo Mourão, Cianorte, Paranavaí e Umuarama</t>
  </si>
  <si>
    <t>Aquisição de headset</t>
  </si>
  <si>
    <t>BRASLYNC COMÉRCIO ELETRÔNICO LTDA</t>
  </si>
  <si>
    <t>Serviços de limpeza, asseio e conservação, copeiragem, serviços gerais, portaria e recepção, com seus respectivos insumos. Regional Oeste, Sudoeste, Centro Oeste e Sul</t>
  </si>
  <si>
    <t>Serviços de limpeza, asseio e conservação, copeiragem, serviços gerais, portaria e recepção, com seus respectivos insumos. Regional Norte e Noroeste</t>
  </si>
  <si>
    <t>Aquisição de mobiliário (longarinas) - Almoxarifado Central</t>
  </si>
  <si>
    <t>Aquisição de equipamentos de ar-condicionado - 9.000 BTUs</t>
  </si>
  <si>
    <t>Aquisição de equipamentos de ar-condicionado - 24.000 BTUs</t>
  </si>
  <si>
    <t>Serviços de limpeza, asseio e conservação, copeiragem, serviços gerais, portaria e recepção, com seus respectivos insumos. Regional Curitiba, RMC e Litoral</t>
  </si>
  <si>
    <t>Serviços de limpeza, asseio e conservação, copeiragem, serviços gerais, portaria e recepção, com respectivos insumos. Regional Oeste, Sudoeste, Centro Oeste e Sul</t>
  </si>
  <si>
    <t>Aquisição de 8 aparelhos de ar-condicionado 24.000 BTUs</t>
  </si>
  <si>
    <t>20.013.481-8</t>
  </si>
  <si>
    <t>HILLANI PARTICIPAÇÕES S.A.</t>
  </si>
  <si>
    <t>18.986.085-4</t>
  </si>
  <si>
    <t>EMPREENDIMENTO PARANAGUÁ BUSINESS CENTER SPE LTDA</t>
  </si>
  <si>
    <t>20.990.633-3</t>
  </si>
  <si>
    <t>PRESTSEG VIGILÂNCIA LTDA</t>
  </si>
  <si>
    <t>20.990.673-2</t>
  </si>
  <si>
    <t>TÁTICO PERSEG SEGURANÇA PRIVADA LTDA</t>
  </si>
  <si>
    <t>21.001316-4</t>
  </si>
  <si>
    <t>PST VIGILÃNCIA E SEGURANÇA LTDA</t>
  </si>
  <si>
    <t>DESINSETIZADORA BARATEK 10 LTDA</t>
  </si>
  <si>
    <t>21.390.962-2</t>
  </si>
  <si>
    <t>WM SERVIÇOS TÉCNICOS E COMISSIONAMENTO LTDA</t>
  </si>
  <si>
    <t>21.416.494-9</t>
  </si>
  <si>
    <t>MHS EMPREENDIMENTOS E PARTICIPAÇÕES LTDA</t>
  </si>
  <si>
    <t>19.411.527-0</t>
  </si>
  <si>
    <t xml:space="preserve"> LOCALIZA VEÍCULOS ESPECIAIS S.A.</t>
  </si>
  <si>
    <t>21.474.426-0</t>
  </si>
  <si>
    <t>E A AMORIM ADMINISTRAÇÃO DE IMÓVEIS PRÓPRIOS LTDA</t>
  </si>
  <si>
    <t>19.341.936-4</t>
  </si>
  <si>
    <t>Serviços de emissão de certificados digitais no padrão ICP- Brasil, tipos A1 e A3, com e sem fornecimento de mídias armazenadoras</t>
  </si>
  <si>
    <t>Assinatura anual da ferramenta Sollicita Pro - Plano Black</t>
  </si>
  <si>
    <t>Alteração da vigência contratual nos termos da Lei nº 14.133/2021 - Prazo indeterminado</t>
  </si>
  <si>
    <t xml:space="preserve">COMPANHIA DE SANEAMENTO DO PARANÁ - SANEPAR </t>
  </si>
  <si>
    <t>Correção de indicação orçamentária do 1º Termo Aditivo ao Contrato nº 5/2023</t>
  </si>
  <si>
    <t>Retificação do valor estimado do contrato</t>
  </si>
  <si>
    <t>Serviços de abastecimento de águal potável e serviços de esgotamento sanitário</t>
  </si>
  <si>
    <t>Contrato por prazo indeterminado</t>
  </si>
  <si>
    <t>Aquisição de desktops e monitores</t>
  </si>
  <si>
    <t>Vigência de 36 meses, contada a partir do recebimento definitivo, ocorrido em 30/05/2023.</t>
  </si>
  <si>
    <t>Vigência de 36 meses, contada a partir do recebimento definitivo, ocorrido em 20/03/2023.</t>
  </si>
  <si>
    <t>SG COMÉRCIO DE PRODUTOS ELETRÔNICOS LTDA</t>
  </si>
  <si>
    <t>Serviços de desenvolvimento, implantação e sustentação de aplicação de software para Gestão de Recursos Humanos (META4)</t>
  </si>
  <si>
    <t>Serviços de confecção de carteiras de identificação funcional para membros da DPE-PR</t>
  </si>
  <si>
    <t xml:space="preserve">Serviços de confecção de porta-documentos para membros da DPE-PR </t>
  </si>
  <si>
    <t>DIGIDATA CONSULTORIA E SERVIÇOS DE PROCESSAMENTO DE DADOS LTDA</t>
  </si>
  <si>
    <t>ELCIO JOSÉ DOS SANTOS 04248318997 (CASA LIVRE MULTISSERVIÇOS)</t>
  </si>
  <si>
    <t>Reforma de rampa de acessibilidade para a Sede da DPE-PR em São José dos Pinhais</t>
  </si>
  <si>
    <t>TELEFÔNICA BRASIL S.A.</t>
  </si>
  <si>
    <t>MAPDATA TECNOLOGIA, INFORMÁTICA E COMÉRCIO LTDA</t>
  </si>
  <si>
    <t>Serviços continuados de Telefonia Móvel Pessoal (SMP - Serviço Móvel Pessoal)</t>
  </si>
  <si>
    <t>Locação de imóvel para a sede da DPE-PR em Paranavaí</t>
  </si>
  <si>
    <t>Repactuação</t>
  </si>
  <si>
    <t>Retificação de data de início da execução do objeto</t>
  </si>
  <si>
    <t>21.800.562-4</t>
  </si>
  <si>
    <t>Desinsetização e desratização para a sede da DPE-PR em Maringá</t>
  </si>
  <si>
    <t>Recargas de gás (GLP) em botijão de 13 kg para a sede da DPE-PR em Maringá</t>
  </si>
  <si>
    <t>Assinatura da plataforma digital de livros MINHA BIBLIOTECA para 1.000 (um mil) usuários licenciados</t>
  </si>
  <si>
    <t>Prorrogação do prazo de vigência com exclusão do valor da taxa de setup</t>
  </si>
  <si>
    <t>Exames laboratoriais para investigação de paternidade e vínculo genético (DNA in vivo)</t>
  </si>
  <si>
    <t>Reforma em salas cedidas pelo município de Apucarana à Defensoria Pública do Estado do Paraná (DPE/PR), localizadas em imóvel na Rua Erasto Gaertner, 126, Centro, Apucarana-PR</t>
  </si>
  <si>
    <t>Revisão</t>
  </si>
  <si>
    <t>Fornecimento de água mineral para as sedes da DPE-PR de Curitiba e Região Metropolitana</t>
  </si>
  <si>
    <t>Prorrogação do prazo de vigência por 24 meses com renúncia de reajuste</t>
  </si>
  <si>
    <t>Reequilíbrio econômico-financeiro do contrato a partir da data do reajuste</t>
  </si>
  <si>
    <t>20.307.153-1</t>
  </si>
  <si>
    <t>Manutenção preventiva, corretiva e chamados de emergência da Plataforma de Acessibilidade da sede da DPE-PR em Foz do Iguaçu</t>
  </si>
  <si>
    <t>Prorrogação do prazo de vigência com manutenção do valor originário</t>
  </si>
  <si>
    <t xml:space="preserve"> Prorrogação do prazo de vigência com manutenção do valor originário</t>
  </si>
  <si>
    <t>20.269.505-1</t>
  </si>
  <si>
    <t>Aquisição de 75 computadores tipo notebook, acompanhados de maleta ou mochila, mouse óptico mesma marca de 800dpi e demais
componentes</t>
  </si>
  <si>
    <t>20.385.987-2</t>
  </si>
  <si>
    <t>CLARO S.A.</t>
  </si>
  <si>
    <t>Prestação de serviços continuados de Telefonia Móvel Pessoal (SMP - Serviço Móvel Pessoal)</t>
  </si>
  <si>
    <t>Aquisição de 64 notebooks, acompanhados de maleta ou mochila, mouse óptico mesma marca de 800dpi e demais componentes</t>
  </si>
  <si>
    <t xml:space="preserve"> Aquisição de equipamentos de informátiva - 7003.74837 - Desktop, memória RAM: 16GB, armazenamento: SSD, 512GB e 2TB HD</t>
  </si>
  <si>
    <t>Aquisição de 4 pacotes de licenças do Sistema de Gerenciamento de Banco de Dados SQL Server Standard 2019 Per Core 2 Licenses Software License</t>
  </si>
  <si>
    <t>21.250.485-8</t>
  </si>
  <si>
    <t xml:space="preserve">Prorrogação </t>
  </si>
  <si>
    <t xml:space="preserve">Aquisição de switches gerenciáveis PoE com garantia e treinamento online para a  Defensoria Pública </t>
  </si>
  <si>
    <t>Correção da cidade de execução (apenas sede de Apucarana)</t>
  </si>
  <si>
    <t>Correção das cidades de atendimento</t>
  </si>
  <si>
    <t>Aquisição de headsets</t>
  </si>
  <si>
    <t>20.489.895-2</t>
  </si>
  <si>
    <t>LOCALIZA VEÍCULOS ESPECIAIS S.A.</t>
  </si>
  <si>
    <t>Serviços continuados de locação de veículos, sem motorista, com quilometragem livre, para transporte de pessoas em serviço, materiais, documentos e pequenas cargas</t>
  </si>
  <si>
    <t>Serviços técnicos especializados de pesquisa e aconselhamento imparcial e apoio às decisões estratégicas, táticas e operacionais em Tecnologia da Informação e Comunicação</t>
  </si>
  <si>
    <t>Prorrogação do prazo de vigência</t>
  </si>
  <si>
    <t xml:space="preserve">A F PEREIRA COMERCIO VAREJISTA DE EQUIPAMENTOS DE COMUNICAÇÃO E DE INFORMÁTICA </t>
  </si>
  <si>
    <t>Aquisição de webcams para videoconferência</t>
  </si>
  <si>
    <t>Aquisição de mobiliário para aparelhamento das sedes da DPE-PR</t>
  </si>
  <si>
    <t>Aquisição de aparelhos de ar condicionado para as sedes da DPE-PR</t>
  </si>
  <si>
    <t xml:space="preserve">Aquisição de mobiliário para aparelhamento das sedes da DPE/PR </t>
  </si>
  <si>
    <t>CONSTRUTORA RESOLUÇÃO LTDA - ME</t>
  </si>
  <si>
    <t>Serviços de reforma do imóvel cedido à DPE-PR no Centro Integrado de Atendimento ao Adolescente Infrator (CIAADI)</t>
  </si>
  <si>
    <t>Serviços de reforma de imóvel cedido à DPE-PR no Complexo Penitenciário de Piraquara</t>
  </si>
  <si>
    <t>ALEXANDRE &amp; TAVARES LTDA - ME</t>
  </si>
  <si>
    <t>Fornecimento de água mineral - garrafões de 20L (76 unid) - Cascavel</t>
  </si>
  <si>
    <t>Fornecimento de água mineral - garrafões de 20L (180 unid) - Várias sedes</t>
  </si>
  <si>
    <t>Fornecimento de água mineral - garrafões de 20L (110 unid) - Campo Mourão</t>
  </si>
  <si>
    <t xml:space="preserve">Prorrogação do prazo de vigência </t>
  </si>
  <si>
    <t>ADILSON MASCHIO - ME</t>
  </si>
  <si>
    <t>18.837.988-5</t>
  </si>
  <si>
    <t>COMÉRCIO DE ÁGUA MINERAL XODÓ LTDA</t>
  </si>
  <si>
    <t>Fornecimento de água mineral - garrafões de 20L (75 unid) - Umuarama</t>
  </si>
  <si>
    <t>ALBUQUERQUE COMÉRCIO DE GÁS LTDA</t>
  </si>
  <si>
    <t xml:space="preserve">Correção de erro material - numeração do contrato </t>
  </si>
  <si>
    <t>Prorrogação do prazo de vigência com renúncia ao reajuste</t>
  </si>
  <si>
    <t>Correção de erro material do Termo Aditivo n. 01/2022 ao Contrato n. 022/2022 - valor máximo estimado</t>
  </si>
  <si>
    <t xml:space="preserve">LUIZ CARLOS IDA - ME </t>
  </si>
  <si>
    <t>Fornecimento de água mineral - garrafões de 20L (72 unid) - Guarapuava</t>
  </si>
  <si>
    <t>Fornecimento de água mineral - garrafões de 20 L (200 unid) - Apucarana</t>
  </si>
  <si>
    <t>Prorrogação do prazo de vigência com aplicação de reajuste</t>
  </si>
  <si>
    <t>19.001.687-0</t>
  </si>
  <si>
    <t>CIAGÁS COMERCIAL DE GÁS CIANORTE LTDA</t>
  </si>
  <si>
    <t>Fornecimento de água mineral - garrafões de 20 L (40 unid) - Cianorte</t>
  </si>
  <si>
    <t>19.308.766-3</t>
  </si>
  <si>
    <t>Termo de Rescisão</t>
  </si>
  <si>
    <t>Rescisão amigável - sem ônus para as partes</t>
  </si>
  <si>
    <t>Fornecimento de água mineral - garrafões de 20 L (145 unid) - Francisco Beltrão</t>
  </si>
  <si>
    <t>Fornecimento de água mineral - garrafões de 20 L (110 unid) - Guaratuba</t>
  </si>
  <si>
    <t xml:space="preserve">Fornecimento de água mineral - garrafões de 20L (60 unid) - Pato Branco </t>
  </si>
  <si>
    <t>Rescisão unilateral - Irregularidade da documentação - Inexecução contratual</t>
  </si>
  <si>
    <t>Fornecimento de água mineral - garrafões de 20L (170 unid) - Foz do Iguaçu</t>
  </si>
  <si>
    <t>Fornecimento de água mineral - garrafões de 20L (60 unid) - Castro</t>
  </si>
  <si>
    <t>Fornecimento de água mineral - garrafões de 20L (110 unid) - Paranaguá</t>
  </si>
  <si>
    <t>Fornecimento de água mineral - garrafões de 20L (60 unid) - União da Vitória</t>
  </si>
  <si>
    <t>Fornecimento de água mineral - garrafões de 20L (300 unid) - União da Vitória</t>
  </si>
  <si>
    <t>51.209.866 LUIZ ANTONIO MACHADO COSTA</t>
  </si>
  <si>
    <t>26/06/2023</t>
  </si>
  <si>
    <t>25/12/2023</t>
  </si>
  <si>
    <t>Aquisição de mobiliário (cadeiras – Lote 3)</t>
  </si>
  <si>
    <t>Aquisição de mobiliário (Lote 1 – mesas)</t>
  </si>
  <si>
    <t>Serviços de manutenção hidráulica nos banheiros da sede de Foz do Iguaçu (fornecimento de materiais e mão de obra)</t>
  </si>
  <si>
    <t>Aquisição de mobiliário (Lote 2 - painéis)</t>
  </si>
  <si>
    <t>Reequilíbrio econômico-financeiro (número de inscritos superior ao previsto)</t>
  </si>
  <si>
    <t>Serviços de manutenção do Sistema de Prevenção, Combate a Incêndio e Pânico de sedes da DPE-PR em Curitiba e Região Metropolitana</t>
  </si>
  <si>
    <t>Serviços de emissão de certificados digitais (Lote 02)</t>
  </si>
  <si>
    <t>Serviço de jardinagem, manutenção e limpeza para as sedes Administrativa e de Núcleos da DPE-PR</t>
  </si>
  <si>
    <t>Temo Aditivo</t>
  </si>
  <si>
    <t>Prorrogação da vigência contratual</t>
  </si>
  <si>
    <t>ELABOREAL SISTEMAS ELETRICO E ELETRONICO LTDA</t>
  </si>
  <si>
    <t>Serviços de emissão de certificados digitais (Lote 03)</t>
  </si>
  <si>
    <t>Serviços de manutenção de porta automática da Sede de Núcleos e Corregedoria (Lote 2)</t>
  </si>
  <si>
    <t>Serviços de emissão de certificados digitais (Lote 01)</t>
  </si>
  <si>
    <t>Aquisição de veículos itinerantes</t>
  </si>
  <si>
    <t>Manutenção de portão com motor basculante da sede de Núcleos e Corregedoria (Lote 1)</t>
  </si>
  <si>
    <t>Manutenção de porta de enrolar automatizada Sede Adm (Lote 3)</t>
  </si>
  <si>
    <t>Locação, configuração e manutenção de 01 (uma) central telefônica (Lote 8)</t>
  </si>
  <si>
    <t>Locação, configuração e manutenção de 03 (três) centrais telefônicas (Lote 4)</t>
  </si>
  <si>
    <t>Prorrogação da vigência contratual por 24 meses</t>
  </si>
  <si>
    <t>Serviços de manutenção corretiva e preventiva do Grupo Motor Gerador a Diesel (GMG) e seu Quadro de Transferência Automática (QTA)</t>
  </si>
  <si>
    <t>21.913.653-6</t>
  </si>
  <si>
    <t>Serviços de vigilância presencial desarmada - Sedes de Curitiba, São José dos Pinhais e Paranaguá</t>
  </si>
  <si>
    <t>21.906.047-5</t>
  </si>
  <si>
    <t>Repactuação 2023-2024</t>
  </si>
  <si>
    <t>Serviços de vigilância presencial desarmada - Sedes de Londrina, Maringá, Cornélio Procópio, Apucarana, Campo Mourão, Umuarama, Cianorte e Paranavaí</t>
  </si>
  <si>
    <t>21.747.023-4</t>
  </si>
  <si>
    <t>21.907.082-9</t>
  </si>
  <si>
    <t>22.181.372-3</t>
  </si>
  <si>
    <t>Serviços de vigilância presencial desarmada - Sedes de Ponta Grossa, Castro, Cascavel, Foz do Iguaçu, Guarapuava, Francisco Beltrão e União da Vitória</t>
  </si>
  <si>
    <t>21.755.810-7</t>
  </si>
  <si>
    <t>Limpeza de caixas d'água e cisternas para a sede de Foz do Iguaçu (Lote 2)</t>
  </si>
  <si>
    <t>Limpeza de caixas d'água e cisternas para a sede de Ponta Grossa (Lote 3)</t>
  </si>
  <si>
    <t>Limpeza de caixas d'água e cisternas para a sede de Guarapuava (Lote 4)</t>
  </si>
  <si>
    <t>Aquisição de mobiliário (mesas e armários - Lote 1)</t>
  </si>
  <si>
    <t>Aquisição de mobiliário (cadeiras - Lote 3)</t>
  </si>
  <si>
    <t>Serviços de chaveiro para as sedes da DPE-PR em Curitiba e Região Metropolitana</t>
  </si>
  <si>
    <t>SIGMA SERVIÇOS E TECNOLOGIA LTDA</t>
  </si>
  <si>
    <t>Locação de 01 central telefônica de Médio Porte para Paranaguá (Lote 04)</t>
  </si>
  <si>
    <t>49.517.290 JOSIMAR ESTEFO LOPES</t>
  </si>
  <si>
    <t>Serviço de Jardinagem para a Sede da DPE-PR em Guarapuava-PR</t>
  </si>
  <si>
    <t xml:space="preserve">SIGMA SERVIÇOS E TECNOLOGIA LTDA </t>
  </si>
  <si>
    <t>Locação de 01 central telefônica de Médio Porte para Guarapuava (Lote 03)</t>
  </si>
  <si>
    <t>Locação de 01 central telefônica de Médio Porte para Cornélio Procópio (Lote 07)</t>
  </si>
  <si>
    <t>Locação de 01 central telefônica de Médio Porte para Ponta Grossa (Lote 02)</t>
  </si>
  <si>
    <t>Locação de 02 central telefônica de Médio Porte para Maringá e Londrina  (Lote 06)</t>
  </si>
  <si>
    <t>Locação de 01 central telefônica de Grande Porte para Sede dos Núcleos Especializados  (Lote 04)</t>
  </si>
  <si>
    <t>Locação de 01 central telefônica de Médio Porte para Foz do Iguaçu  (Lote 08)</t>
  </si>
  <si>
    <t>Retificação da dotação orçamentária</t>
  </si>
  <si>
    <t>Serviços de capacitação mediante assinatura do Sistema Web Gestão Tributária - Plano Diamante</t>
  </si>
  <si>
    <t xml:space="preserve">Aquisição de 30 aparelhos de ar-condicionado </t>
  </si>
  <si>
    <t xml:space="preserve"> Serviços de reparos no forro em drywall, fechamento de vão em parede drywall, instalação de tampas de inspeção no forro e pintura interna da sede da DPE-PR em Umuarama </t>
  </si>
  <si>
    <t>Aquisição de 154 desktops acompanhados de monitor e demais componentes (Lote 2)</t>
  </si>
  <si>
    <t>Aquisição de 25 desktops acompanhados de monitor e demais componentes (Lote 2)</t>
  </si>
  <si>
    <t>Vigência de 36 meses, a contar da data do recebimento definitivo</t>
  </si>
  <si>
    <t>Aquisição de 154 monitores (Lote 4)</t>
  </si>
  <si>
    <t xml:space="preserve">Vigência de 36 meses, a contar da data do recebimento definitivo, ocorrido em 06/02/2024. 
</t>
  </si>
  <si>
    <t>Serviços de envio de mensagens curtas de texto - SMS (Short Message Service)</t>
  </si>
  <si>
    <t>Aquisição de equipamento de ar-condicionado</t>
  </si>
  <si>
    <t>Serviços de manutenção predial preventiva e corretiva dos sistemas e instalações, incluindo mão de obra e materiais, e serviços comuns de engenharia sob demanda</t>
  </si>
  <si>
    <t>Serviços de elaboração de laudos de avaliação de imóveis (Lote 1 - Curitiba, RMC, Ponta Grossa e Litoral)</t>
  </si>
  <si>
    <t>Serviços de elaboração de laudos de avaliação de imóveis (Lote 5 - Guarapuava e União da Vitória)</t>
  </si>
  <si>
    <t>Serviços de elaboração de laudos de avaliação de imóveis (Lote 6 - Francisco Beltrão e Pato Branco)</t>
  </si>
  <si>
    <t>Serviços de elaboração de laudos de avaliação de imóveis (Lote 2 - Londrina, Cornélio Procópio, Apucarana e Arapongas)</t>
  </si>
  <si>
    <t>Serviços de elaboração de laudos de avaliação de imóveis (Lote 3 - Maringá, Campo Mourão, Umuarama, Cianorte e Paranavaí)</t>
  </si>
  <si>
    <t>Serviços de elaboração de laudos de avaliação de imóveis (Lote 4 - Cascavel, Toledo e Foz do Iguaçu)</t>
  </si>
  <si>
    <t>21.596.306-3</t>
  </si>
  <si>
    <t>Retificação dos valores de IPTU e taxa de coleta de lixo</t>
  </si>
  <si>
    <t>22.171.010-0</t>
  </si>
  <si>
    <t>Adequação conforme a individualização da Matrícula da Sala nº 6</t>
  </si>
  <si>
    <t>Locação de veículos, sem motorista, com quilometragem livre</t>
  </si>
  <si>
    <t>21.579.513-6</t>
  </si>
  <si>
    <t xml:space="preserve">Retificação do valor do contrato </t>
  </si>
  <si>
    <t>Ag homolog</t>
  </si>
  <si>
    <t>18.163.514-2</t>
  </si>
  <si>
    <t>Contrato Emergencial nº 5.055/2021-GMS</t>
  </si>
  <si>
    <t>COPEL TEELECOMUNICAÇÕES S.A.</t>
  </si>
  <si>
    <t>Serviços de comunicação de dados para operação e funcionalidade da rede corporativa do Governo do Estado do Paraná - Celepar</t>
  </si>
  <si>
    <t xml:space="preserve">G.M.G COMERCIO DE MOVEIS, MAQUINAS EQUIPAMENTOS PARA ESCRITORIO LTDA </t>
  </si>
  <si>
    <t>Prorrogação do prazo de vigência com manutenção do valor originário do contrato</t>
  </si>
  <si>
    <t>Serviços manutenção corretiva, montagem e desmontagem de mobiliário - Curitiba e Região Metropolitana (Lote 1)</t>
  </si>
  <si>
    <t>G.M.G COMERCIO DE MOVEIS, MAQUINAS EQUIPAMENTOS PARA ESCRITORIO LTDA</t>
  </si>
  <si>
    <t>SOLUTI - SOLUÇÕES EM NEGÓCIOS INTELIGENTES S.A.</t>
  </si>
  <si>
    <t xml:space="preserve">MÃO FORTE ASSISTÊNCIA TÉCNICA LTDA </t>
  </si>
  <si>
    <t>18.553.125-2</t>
  </si>
  <si>
    <t>Serviços manutenção corretiva, montagem e desmontagem de mobiliário - Curitiba e Região Metropolitana (Lote 2)</t>
  </si>
  <si>
    <t>Serviços manutenção corretiva, montagem e desmontagem de mobiliário - Curitiba e Região Metropolitana (Lote 4)</t>
  </si>
  <si>
    <t>JOSÉ BEZERRA DA COSTA 26787580100</t>
  </si>
  <si>
    <t>18.589.422-3</t>
  </si>
  <si>
    <t>Locação de impressoras e serviços de reprografia</t>
  </si>
  <si>
    <t xml:space="preserve">SIMPRESS COMÉRCIO, LOCAÇÃO E SERVIÇOS LTDA </t>
  </si>
  <si>
    <t>18.789.229-5</t>
  </si>
  <si>
    <t xml:space="preserve">Retificação do valor máximo estimado </t>
  </si>
  <si>
    <t>20.188.489-6</t>
  </si>
  <si>
    <t>Prorrogação do prazo de vigência até o término do prazo de validade da licença AutoCad Lt. - manutenção do valor originário do contrato</t>
  </si>
  <si>
    <t>Reajuste 2023</t>
  </si>
  <si>
    <t>Serviços de desinsetização geral e desratização da sede de Foz do Iguaçu</t>
  </si>
  <si>
    <t>18.574.115-0</t>
  </si>
  <si>
    <t>Serviços de telefonia móvel pessoal (SMP), de encaminhamento de ligações de longa distância (STFC-LD), com estações móveis, em regime de comodato, e serviço móvel com tecnologia 4G ou superior</t>
  </si>
  <si>
    <t>21.058.246-0</t>
  </si>
  <si>
    <t>Serviços de hospedagem, instalação, configuração, migração de dados, capacitação e suporte técnico do sistema de gestão de aprendizagem Moodle</t>
  </si>
  <si>
    <t>Fornecimento de coffee break</t>
  </si>
  <si>
    <t>18.782.572-5</t>
  </si>
  <si>
    <t>D J COMERCIO DE PRODUTOS DE LIMPEZA LTDA</t>
  </si>
  <si>
    <t>Fornecimento de água mineral - garrafões de 20L - Guaratuaba (12 unid.) - (Lote 9)</t>
  </si>
  <si>
    <t>18.752.247-1</t>
  </si>
  <si>
    <t>17.128.772-3</t>
  </si>
  <si>
    <t>BANCO DO BRASIL S.A.</t>
  </si>
  <si>
    <t>Prestação de serviços financeiros e outras avenças</t>
  </si>
  <si>
    <t>Variável</t>
  </si>
  <si>
    <t>18.842.478-3</t>
  </si>
  <si>
    <t>Serviços de limpeza, asseio, conservação e outros - Ponta Grossa e Guarapuava</t>
  </si>
  <si>
    <t>18.937.712-6</t>
  </si>
  <si>
    <t>Repactuação - Convenção Coletiva 2022</t>
  </si>
  <si>
    <t>19.395.605-0</t>
  </si>
  <si>
    <t>20.285.531-8</t>
  </si>
  <si>
    <t>Repactuação - Convenção Coletiva 2023</t>
  </si>
  <si>
    <t>18.841.563-6</t>
  </si>
  <si>
    <t>Serviços de limpeza, asseio, conservação e outros - Cascavel e Foz do Iguaçu</t>
  </si>
  <si>
    <t>19.396.134-7</t>
  </si>
  <si>
    <t>Prorrogação do prazo de vigência e Repactuação</t>
  </si>
  <si>
    <t>20.546.543-0</t>
  </si>
  <si>
    <t>Retificação do valor 1º Termo de Aposlilamento</t>
  </si>
  <si>
    <t>Assinatura anual de ferramenta de pesquisa de preços de serviços, bens e materiais em fontes diversificadas</t>
  </si>
  <si>
    <t>18.915.946-3</t>
  </si>
  <si>
    <t>PEDRO ANTONIO OGIBOWSKI - ME</t>
  </si>
  <si>
    <t>Serviços de manutenção de porta de vidro - Guarapuava</t>
  </si>
  <si>
    <t>Contrato por prazo indeterminado - Orientação Normativa AGU nº 36/2011</t>
  </si>
  <si>
    <t>GOVERNO DO ESTADO DO PARANÁ - CASA CIVIL</t>
  </si>
  <si>
    <t>Serviços de publicação no Diário Oficial do Estado do Paraná</t>
  </si>
  <si>
    <t>Serviços de desinsetização e desratização - Curitiba e Colombo (Lotes 1, 2, 3 e 4)</t>
  </si>
  <si>
    <t>Prorrogação do prazo de vigência, com manutenção do valor originário do contrato e renúncia ao reajuste</t>
  </si>
  <si>
    <t>18.614.211-0</t>
  </si>
  <si>
    <t>Serviços de comunicação de dados para composição do Sistema de Telecomunicações do Paraná</t>
  </si>
  <si>
    <t>Contrato nº 126/2022-GMS</t>
  </si>
  <si>
    <t>LIGGA TELECOMUNICAÇÕES S.A.</t>
  </si>
  <si>
    <t>Serviços de lavagem de veículos da frota própria da DPE-PR</t>
  </si>
  <si>
    <t xml:space="preserve">Serviços de emissão de certificados digitais padrão ICP-Brasil tipos A3 e A1, com fornecimento de mídias armazenadoras (tokens) e com a previsão de visitas presenciais </t>
  </si>
  <si>
    <t>19.098.316-1</t>
  </si>
  <si>
    <t>OI S.A.</t>
  </si>
  <si>
    <t>Serviços de telefonia fixa comutada (STFC)</t>
  </si>
  <si>
    <t>19.278.566-9</t>
  </si>
  <si>
    <t>19.970.951-8</t>
  </si>
  <si>
    <t xml:space="preserve">Prorrogação da vigência contratual </t>
  </si>
  <si>
    <t>21.586.747-1</t>
  </si>
  <si>
    <t>20.686.248-3</t>
  </si>
  <si>
    <t>Rejuste 2023</t>
  </si>
  <si>
    <t>Serviços de emissão de certificados digitais padrão ICP-Brasil tipos A3 e A1, com fornecimento de mídias armazenadoras (tokens) e com a previsão de visitas presenciais</t>
  </si>
  <si>
    <t>19.098.330-7</t>
  </si>
  <si>
    <t>19.970.316-1</t>
  </si>
  <si>
    <t xml:space="preserve">Prorrogação do prazo de vigência, com manutenção do valor originário do contrato </t>
  </si>
  <si>
    <t>Retificação do prazo de vigência do 1º Termo Aditivo</t>
  </si>
  <si>
    <t>21.586.968-7</t>
  </si>
  <si>
    <t>20.859.509-1</t>
  </si>
  <si>
    <t>Manutenção hidráulica na Sede Central de Atendimento da DPE-PR</t>
  </si>
  <si>
    <t>19.098.339-0</t>
  </si>
  <si>
    <t>SERCOMTEL S.A. TELECOMUNICAÇÕES</t>
  </si>
  <si>
    <t>19.281.819-2</t>
  </si>
  <si>
    <t>19.971.426-0</t>
  </si>
  <si>
    <t>Retificação do prazo de vigência do 2º Termo Aditivo</t>
  </si>
  <si>
    <t>21.587.123-1</t>
  </si>
  <si>
    <t>19.359.985-0</t>
  </si>
  <si>
    <t>COPEL DISTRIBUIÇÃO</t>
  </si>
  <si>
    <t xml:space="preserve">Serviços de distribuição de energia elétrica </t>
  </si>
  <si>
    <t xml:space="preserve">Contrato por prazo indeterminado </t>
  </si>
  <si>
    <t xml:space="preserve">Serviços de manutenção preventiva e corretiva dos sistemas de ar condicionado </t>
  </si>
  <si>
    <t xml:space="preserve">EMERSON FERREIRA DE ARAÚJO - ME </t>
  </si>
  <si>
    <t>19.545.216-4</t>
  </si>
  <si>
    <t>BRETON TECNOLOGIA EM SEGURANÇA LTDA</t>
  </si>
  <si>
    <t>Serviços de vigilância remota - sistema integrado de segurança</t>
  </si>
  <si>
    <t>20.726.495-4</t>
  </si>
  <si>
    <t>Alteração parcial do local da prestação de serivços</t>
  </si>
  <si>
    <t>20.915.643-1</t>
  </si>
  <si>
    <t>20.549.085-0</t>
  </si>
  <si>
    <t>21.279.095-8</t>
  </si>
  <si>
    <t>21.286.258-4</t>
  </si>
  <si>
    <t>21.577.436-8</t>
  </si>
  <si>
    <t>21.730.886-0</t>
  </si>
  <si>
    <t>21.600.311-0</t>
  </si>
  <si>
    <t>19.554.617-7</t>
  </si>
  <si>
    <t>ESTEL BOMBAS HIDRÁULICAS</t>
  </si>
  <si>
    <t xml:space="preserve"> Serviços de manutenção corretiva e preventiva pontual em bombas d’água submersas do sistema de drenagem da Sede Administrativa da DPE-PR</t>
  </si>
  <si>
    <t>Serviços de limpeza de caixas d'água, cisternas e poços de drenagem freática - Curitiba e Região Metropolitana</t>
  </si>
  <si>
    <t>Prorrogação do prazo de vigência e Supressão percentual -5,6259%</t>
  </si>
  <si>
    <t>Aquisição de 223 desktops, acompanhados de monitor e demais componentes (Lote 2)</t>
  </si>
  <si>
    <t>POSITIVO TECNOLOGIA S.A. (FILIAL)</t>
  </si>
  <si>
    <t>PEDRO HENRIQUE MARTINS HRUSCHKA - ME</t>
  </si>
  <si>
    <t>Vigência de 36 meses, contada a partir do recebimento definitivo, ocorrido em 25/04/2023</t>
  </si>
  <si>
    <t>16.831.105-2</t>
  </si>
  <si>
    <t>COMPANHIA DE TECNOLOGIA DA INFORMAÇÃO E COMUNICAÇÃO DO PARANÁ (CELEPAR )</t>
  </si>
  <si>
    <t>Serviços de emissão de certificados digitais padrão ICP-Brasil tipos A3 e A1, com e sem  fornecimento de mídias armazenadoras (Lote 1)</t>
  </si>
  <si>
    <t>Serviços de tecnologia da informação e comunicação</t>
  </si>
  <si>
    <t>21.333.871-4</t>
  </si>
  <si>
    <t>21.851.790-0</t>
  </si>
  <si>
    <t>Repactuação 2024</t>
  </si>
  <si>
    <t>22.118.791-1</t>
  </si>
  <si>
    <t>Registro de retirada do adiconal de insalubridade dos itens 1 e 2 do Lote 2
Atualização do valor global do contrato</t>
  </si>
  <si>
    <t>22.134.858-3</t>
  </si>
  <si>
    <t>SCJ SEGURANÇA DIGITAL LTDA</t>
  </si>
  <si>
    <t xml:space="preserve">Fornecimento de material e prestação de serviços de execução e remoção de infraestruturas de rede lógica, cabeamento estruturado, instalações elétricas e telefônicas para todas as sedes </t>
  </si>
  <si>
    <t>21.482.548-1</t>
  </si>
  <si>
    <t>21.975.442-6</t>
  </si>
  <si>
    <t>NADIA APARECIDA DALL AGNOL CONSULTORIA</t>
  </si>
  <si>
    <t xml:space="preserve">Serviços de capacitação mediante acesso a plataforma on-line </t>
  </si>
  <si>
    <t>21.287.079-0</t>
  </si>
  <si>
    <t>21.892.293-7</t>
  </si>
  <si>
    <t>SAN JUAN HOTEIS E EMPREENDIMENTOS LTDA</t>
  </si>
  <si>
    <t>22.281.422-7</t>
  </si>
  <si>
    <t>Supressão do objeto de -0,80565%</t>
  </si>
  <si>
    <t>21.182.432-8</t>
  </si>
  <si>
    <t>TK ELEVADORES BRASIL LTDA</t>
  </si>
  <si>
    <t>20.841.231-0</t>
  </si>
  <si>
    <t>Serviços de locação, configuração e manutenção de Centrais Telefônicas Híbridas</t>
  </si>
  <si>
    <t>22.338.202-9</t>
  </si>
  <si>
    <t xml:space="preserve">Serviços de limpeza, asseio e conservação, copeiragem, serviços gerais, portaria e recepção, com respectivos insumos </t>
  </si>
  <si>
    <t>22.593.169-0</t>
  </si>
  <si>
    <t>MAIS ESTÁGIOS LTDA</t>
  </si>
  <si>
    <t>Serviços de Agente de Integração de Estágios para execução recrutamento, seleção, contratação, gerenciamento e desligamento dos estagiários (sob
demanda)</t>
  </si>
  <si>
    <t>21.737.340-9</t>
  </si>
  <si>
    <t xml:space="preserve"> Serviços de lavagem e higienização para veículos do tipo VAN (modelo Mercedes Sprinter 417) (sob demanda)</t>
  </si>
  <si>
    <t>22.085.704-2</t>
  </si>
  <si>
    <t>22.418.982-6</t>
  </si>
  <si>
    <t>21.593686-4</t>
  </si>
  <si>
    <t>21.593.846-0</t>
  </si>
  <si>
    <t>SIGMA SERVIÇOS E TECNOLOGIA LTDA (antiga TM SUL LTDA)</t>
  </si>
  <si>
    <t>22.458.347-8</t>
  </si>
  <si>
    <t xml:space="preserve">Reajuste 2.4503% </t>
  </si>
  <si>
    <t>21.907.049-7</t>
  </si>
  <si>
    <t>21.907.104-3</t>
  </si>
  <si>
    <t>22.036.808-4</t>
  </si>
  <si>
    <t>21.907.188-4</t>
  </si>
  <si>
    <t>22.037.003-8</t>
  </si>
  <si>
    <t>22.037.020-8</t>
  </si>
  <si>
    <t>22.037.058-5</t>
  </si>
  <si>
    <t>22.037.154-9</t>
  </si>
  <si>
    <t>22.037.191-3</t>
  </si>
  <si>
    <t>22.037.343-6</t>
  </si>
  <si>
    <t>22.288.886-7</t>
  </si>
  <si>
    <t>Indeterminada</t>
  </si>
  <si>
    <t>III Concurso Público para provimento de cargos de servidores da DPE-PR</t>
  </si>
  <si>
    <t>V Concurso de Defensores Públicos da DPE-PR</t>
  </si>
  <si>
    <t>19.290.761-6</t>
  </si>
  <si>
    <t>22.527.890-3</t>
  </si>
  <si>
    <t>Vigência até 60 dias após a data da publicação da homologação final do concurso</t>
  </si>
  <si>
    <t xml:space="preserve">Contrato NÃO CELEBRADO - Irregularidades na documentação da empresa selecionada </t>
  </si>
  <si>
    <t>Vigência a partir do início da prestação do serviço, ocorrido em 26/06/2026</t>
  </si>
  <si>
    <t>Serviços de intermediação, interpretação e tradução da LIBRAS</t>
  </si>
  <si>
    <t>Anotação</t>
  </si>
  <si>
    <t>Prorrogação + Revisão</t>
  </si>
  <si>
    <t>Prorrogação do prazo de vigência, com revisão de valores a menor e redefinição de data-base de reajuste</t>
  </si>
  <si>
    <t>Prorrogação + Supressão</t>
  </si>
  <si>
    <t>Prorrogação + Acréscimo</t>
  </si>
  <si>
    <t>Prorrogação do prazo de vigência com supressão do Item 2 (manutenção preventiva de início da concessão)</t>
  </si>
  <si>
    <t>Prorrogação + Repactuação</t>
  </si>
  <si>
    <t>Prorrogação + Reajuste</t>
  </si>
  <si>
    <t>Prorrogação da vigência contratual e supressão</t>
  </si>
  <si>
    <t>Retificação + Acréscimo</t>
  </si>
  <si>
    <t>CONTRATO NÂO CELEBRADO - Revogação do Termo de Inexigibilidade nº 001/2024</t>
  </si>
  <si>
    <t>PATRICIA ARANTES MENDES</t>
  </si>
  <si>
    <t>COMPANHIA DE TECNOLOGIA DA INFORMAÇÃO E COMUNICAÇÃO DO PARANÁ (CELEPAR)</t>
  </si>
  <si>
    <t>Acréscimo 25%</t>
  </si>
  <si>
    <t>VIGENTE / VENCIDO</t>
  </si>
  <si>
    <t>VIGENTE</t>
  </si>
  <si>
    <t xml:space="preserve">VIGENTE </t>
  </si>
  <si>
    <t>Locação de imóvel para a Sede da DPE-PR em Paranaguá</t>
  </si>
  <si>
    <t>Locação de imóvel para a Sede Administrativa da DPE-PR em Curitiba-PR</t>
  </si>
  <si>
    <t>Locação de imóvel para a Sede da DPE-PR em Francisco Beltrão</t>
  </si>
  <si>
    <t>Locação de imóvel para a Sede da DPE-PR em Campo Mourão</t>
  </si>
  <si>
    <t>Locação de imóvel para a Sede da DPE-PR em Paranavaí</t>
  </si>
  <si>
    <t>22.043.475-3</t>
  </si>
  <si>
    <t>22.640.196-2</t>
  </si>
  <si>
    <t>Acréscimo qualitativo de 01 (um) posto temporário de vigilância noturno</t>
  </si>
  <si>
    <t>22.714.079-8</t>
  </si>
  <si>
    <t>Retificação da Dotação Orçamentária</t>
  </si>
  <si>
    <t>Serviços de manutenção integral com fornecimento de peças para 01 (um) elevador - Sede de Maringá</t>
  </si>
  <si>
    <t xml:space="preserve">Serviços de instalação e desinstalação de equipamentos de ar-condicionado e manutenção preventiva e corretiva </t>
  </si>
  <si>
    <t xml:space="preserve">Aquisição de mobiliário (Cadeira ergonômica giratória e Cadeira fixa) </t>
  </si>
  <si>
    <t xml:space="preserve">Aquisição de mobiliário (mesas e armários) </t>
  </si>
  <si>
    <t>22.529.877-7</t>
  </si>
  <si>
    <t>Acréscimo 0,12390%</t>
  </si>
  <si>
    <t>22.043.947-0</t>
  </si>
  <si>
    <t>42.284.060 ISABELA MARIA DE PAULA TELLES MEI</t>
  </si>
  <si>
    <t>Prorrogação do prazo de vigência e Anotação de sucessão empresarial</t>
  </si>
  <si>
    <t>22.289.122-1</t>
  </si>
  <si>
    <t>A E S MARIANO ASSESSORIA</t>
  </si>
  <si>
    <t>22.397.905-0</t>
  </si>
  <si>
    <t>Reajuste 4,15576%</t>
  </si>
  <si>
    <t>20.895.384-2</t>
  </si>
  <si>
    <t>Reajuste 4,51%</t>
  </si>
  <si>
    <t>22.598.757-2</t>
  </si>
  <si>
    <t>Serviços de manutenção integral com fornecimento de peças para 01 (um) elevador - Sede de Londrina</t>
  </si>
  <si>
    <t>22.320.065-6</t>
  </si>
  <si>
    <t>CRISTIANE CASAGRANDE CALOMENO DOMIT</t>
  </si>
  <si>
    <t>Locação de imóvel para a sede da DPE-PR em União da Vitória</t>
  </si>
  <si>
    <t>21.903.311-7</t>
  </si>
  <si>
    <t>ROSANGELA VERONICA MAÇANEIRO DE ALMEIDA ZAMAE</t>
  </si>
  <si>
    <t>Serviços de locação de vaga de estacionamento para o veículo Hyundai HB20 - Placa SYR5H78</t>
  </si>
  <si>
    <t>22.027.899-9</t>
  </si>
  <si>
    <t>DISTRIBUIDORA DE BEBIDAS MEIRA LTDA</t>
  </si>
  <si>
    <t>Manutenção de elevadores - Sede de Atendimento Central e Anexo da Sede Administrativa - ambos em Curitiba</t>
  </si>
  <si>
    <t>Serviços de desinsetização, desratização e descupinização - Sedes de Foz do Iguaçu, Toledo e Cascavel</t>
  </si>
  <si>
    <t xml:space="preserve">Acréscimo em 25% - com manutenção do valor unitário originário </t>
  </si>
  <si>
    <t>Serviços de eventos com locação de espaço físico (mobiliário, equipamentos, sonorização, transfer, coffee break)</t>
  </si>
  <si>
    <t>22.420.669-0</t>
  </si>
  <si>
    <t>22.541.560-9</t>
  </si>
  <si>
    <t>22.541.592-7</t>
  </si>
  <si>
    <t>22.599.157-0</t>
  </si>
  <si>
    <t>Serviços de instalação e desinstalação de equipamentos de ar-condicionado e manutenção preventiva e corretiva - Sedes Curitiba, São José dos Pinhais e Colombo</t>
  </si>
  <si>
    <t xml:space="preserve">Prorrogação do prazo de vigência e retificação do valor total estimado </t>
  </si>
  <si>
    <t>Fornecimento de material e serviços de execução e remoção de infraestruturas de rede lógica, cabeamento estruturado, instalações elétricas e telefônicas</t>
  </si>
  <si>
    <t>Retificação da qualificação da Contratada</t>
  </si>
  <si>
    <t>22.500.701-2</t>
  </si>
  <si>
    <t>22.146.026-0</t>
  </si>
  <si>
    <t>Prorrogação do prazo de vigência e redução de valor unitário</t>
  </si>
  <si>
    <t>22.710.954-8</t>
  </si>
  <si>
    <t>Reajuste 4,22863%</t>
  </si>
  <si>
    <t xml:space="preserve">Limpeza de caixas d'água e cisternas para sedes de Londrina e Maringá (Lote 1) </t>
  </si>
  <si>
    <t>Prorrogação do prazo de vigência com acréscimo quantitativo de 25% (27 galões)</t>
  </si>
  <si>
    <t>Prorrogação do prazo de vigência com supressão de 50% do quantitativo total (56 - 28 = 28 licenças)</t>
  </si>
  <si>
    <t>24.0.000000500-9</t>
  </si>
  <si>
    <t xml:space="preserve">Retificação do 2º Termo Aditivo - novo percentual 2,816% e Acréscimo quantitativo percentual 0,033% </t>
  </si>
  <si>
    <t>Acréscimo quantitativo percentual 3,304%</t>
  </si>
  <si>
    <t>Acréscimo quantitativo percentual 2,617%</t>
  </si>
  <si>
    <t>Acréscimo quantitativo percentual 0,560%</t>
  </si>
  <si>
    <t>Acréscimo quantitativo percentual 2,343%</t>
  </si>
  <si>
    <t>Acréscimo quantitativo percentual 0,205%</t>
  </si>
  <si>
    <t>Acréscimo quantitativo percentual 2,210%</t>
  </si>
  <si>
    <t>Acréscimo quantitativo percentual 3,75%</t>
  </si>
  <si>
    <t>Reajuste 2,8239%</t>
  </si>
  <si>
    <t>Retificação do novo valor mensal e da data de início do reajuste do 1º TAP</t>
  </si>
  <si>
    <t>24.0.000001855-0</t>
  </si>
  <si>
    <t>22.414.557-8</t>
  </si>
  <si>
    <t>24.0.000001884-4</t>
  </si>
  <si>
    <t>Previsão de adicional de insalubridade de 40% para o posto de Auxiliar de Serviços Gerais</t>
  </si>
  <si>
    <t xml:space="preserve">24.0.000000089-9 </t>
  </si>
  <si>
    <t xml:space="preserve"> 22.608.084-8</t>
  </si>
  <si>
    <t>24.0.000000383-9</t>
  </si>
  <si>
    <t xml:space="preserve"> 24.0.000001309-5</t>
  </si>
  <si>
    <t>Supressão de -29,39%</t>
  </si>
  <si>
    <t>24.0.000000281-6</t>
  </si>
  <si>
    <t>GOSHME SOLUÇÕES PARA A INTERNET LTDA</t>
  </si>
  <si>
    <t>Serviços de pesquisa mediante assinatura para acesso à Plataforma Jusbrasil</t>
  </si>
  <si>
    <t>24.0.000001471-7</t>
  </si>
  <si>
    <t>MENDES &amp; LOPES PESQUISA, TREINAMENTO E EVENTOS LTDA</t>
  </si>
  <si>
    <t>Serviços de capacitação mediante acesso a plataforma on-line JML Play</t>
  </si>
  <si>
    <t>24.0.000002086-5</t>
  </si>
  <si>
    <t>GUDER COMÉRCIO DE BEBIDAS LTDA</t>
  </si>
  <si>
    <t>24.0.000002125-0</t>
  </si>
  <si>
    <t>24.0.000002157-8</t>
  </si>
  <si>
    <t>24.0.000002567-0</t>
  </si>
  <si>
    <t>54.930.988 DIVA FAGUNDES</t>
  </si>
  <si>
    <t>Fornecimento de água mineral - garrafões de 20L - Francisco Beltrão</t>
  </si>
  <si>
    <t>Fornecimento de água mineral - garrafões de 20L - Foz do Iguaçu</t>
  </si>
  <si>
    <t>Fornecimento de água mineral - garrafões de 20L - Paranaguá</t>
  </si>
  <si>
    <t>Fornecimento de água mineral - garrafões de 20L - Guaratuba</t>
  </si>
  <si>
    <t>Fornecimento de água mineral - garrafões de 20L - União da Vitória</t>
  </si>
  <si>
    <t>Fornecimento de água mineral - garrafões de 20L - Apucarana</t>
  </si>
  <si>
    <t>Fornecimento de água mineral - garrafões de 20L - Campo Mourão</t>
  </si>
  <si>
    <t>24.0.000002002-4</t>
  </si>
  <si>
    <t>A.S.G. DISTRIBUIDORA DE BEBIDAS LTDA</t>
  </si>
  <si>
    <t>Fornecimento de água mineral - garrafões de 20L - Cascavel</t>
  </si>
  <si>
    <t>24.0.000000414-2</t>
  </si>
  <si>
    <t>EMPRESA MUNICIPAL DE INFORMÁTICA - EMPREL</t>
  </si>
  <si>
    <t>Licenças CONECTA Enterprise Starter, CONECTA Enterprise Standard e CONECTA
Enterprise Plus, na modalidade subscrição</t>
  </si>
  <si>
    <t>24.0.000001232-3</t>
  </si>
  <si>
    <t>FLAMA-GAS COMÈRCIO DE GÁS LTDA</t>
  </si>
  <si>
    <t>Alteração da razão social da contratada</t>
  </si>
  <si>
    <t>24.0.000001594-2</t>
  </si>
  <si>
    <t>24.0.000000888-1</t>
  </si>
  <si>
    <t>24.0.000001085-1</t>
  </si>
  <si>
    <t>24.0.000001087-8</t>
  </si>
  <si>
    <t xml:space="preserve"> 24.0.000001091-6</t>
  </si>
  <si>
    <t>22.060.787-9</t>
  </si>
  <si>
    <t>Reajuste 1,61%</t>
  </si>
  <si>
    <t>22.145.878-8</t>
  </si>
  <si>
    <t>Prorogação do prazo de vigência</t>
  </si>
  <si>
    <t>Supressão de 7,4353%</t>
  </si>
  <si>
    <t>24.0.000000170-4</t>
  </si>
  <si>
    <t>Prorrogação do prazo de vigência por 24 meses com redução de valores</t>
  </si>
  <si>
    <t>24.0.000002855-6</t>
  </si>
  <si>
    <t xml:space="preserve"> 24.0.000003209-0</t>
  </si>
  <si>
    <t>24.0.000003629-0</t>
  </si>
  <si>
    <t>24.0.000003657-5</t>
  </si>
  <si>
    <t>24.0.000000073-2</t>
  </si>
  <si>
    <t xml:space="preserve"> 24.0.000001858-5</t>
  </si>
  <si>
    <t>AOVS SISTEMAS DE INFORMÁTICA S.A.</t>
  </si>
  <si>
    <t>Cursos de capacitação disponíveis na Plataforma Alura</t>
  </si>
  <si>
    <t xml:space="preserve">24.0.000001689-2 </t>
  </si>
  <si>
    <t>D LIMA DA SILVA EIRELI</t>
  </si>
  <si>
    <t>Fornecimento de água mineral - garrafões de 20L - Cianorte</t>
  </si>
  <si>
    <t>24.0.000002589-1</t>
  </si>
  <si>
    <t>MG9  ENGENHARIA LTDA</t>
  </si>
  <si>
    <t>Locação de imóvel para a sede da DPE-PR em Foz do Iguaçu</t>
  </si>
  <si>
    <t>24.0.000002768-1</t>
  </si>
  <si>
    <t>Serviços técnicos especializados de pesquisa e aconselhamento para assuntos de Gestão Executiva e TIC</t>
  </si>
  <si>
    <t>24.0.000000380-4</t>
  </si>
  <si>
    <t>Prorrogação do prazo de vigência e Supressão do número de limpezas anuais (de 3 para 2)</t>
  </si>
  <si>
    <t>Serviços de limpeza, asseio e conservação, copeiragem, serviços gerais, portaria e recepção</t>
  </si>
  <si>
    <t>Assinatura de 5 (cinco) acessos simultâneos ao sistema "Zênite Fácil" e até 6 (seis) orientações técnicas por escrito</t>
  </si>
  <si>
    <t>ZÊNITE INFORMAÇÃO E CONSULTORIA S.A.</t>
  </si>
  <si>
    <t xml:space="preserve"> 25.0.000000306-1</t>
  </si>
  <si>
    <t>25.0.000000312-6</t>
  </si>
  <si>
    <t xml:space="preserve"> 24.0.000000860-1</t>
  </si>
  <si>
    <t>Serviços de elaboração e envio de documentação referente ao eSocial</t>
  </si>
  <si>
    <t>CLÍNICA MÉDICA E DE SEGURANÇA DO TRABALHO LTDA</t>
  </si>
  <si>
    <t xml:space="preserve"> 25.0.000000769-5</t>
  </si>
  <si>
    <t>24.0.000003905-1</t>
  </si>
  <si>
    <t>ATHENAS AUTOMAÇÃO LTDA</t>
  </si>
  <si>
    <t>24.0.000000184-4</t>
  </si>
  <si>
    <t>Prorrogação do prazo de vigência por 12 meses</t>
  </si>
  <si>
    <t>24.0.000000597-1</t>
  </si>
  <si>
    <t>Prorrogação do prazo de vigência por 12 meses com manutenção do valor originário do contrato</t>
  </si>
  <si>
    <t>Prorrogação do prazo de vigência por 12 meses, com manutenção do valor originário do contrato e renúncia ao reajuste</t>
  </si>
  <si>
    <t>Atualização de ato constitutivo - Alteração do nome empresarial da contratada</t>
  </si>
  <si>
    <t xml:space="preserve">Reajuste 2025: 4,7581% </t>
  </si>
  <si>
    <t>Reajuste 2024: 4,81925%</t>
  </si>
  <si>
    <t>25.0.000001904-9</t>
  </si>
  <si>
    <t xml:space="preserve">Reajuste 2024: 5,59268% </t>
  </si>
  <si>
    <t>24.0.000001561-6</t>
  </si>
  <si>
    <t>Acréscimo quantitativo de 1 licença</t>
  </si>
  <si>
    <t>Reajuste 2024: 3,6880%</t>
  </si>
  <si>
    <t>Reajuste - Índice negativo: - 4,0281%</t>
  </si>
  <si>
    <t xml:space="preserve"> 24.0.000003924-8</t>
  </si>
  <si>
    <t>Reajuste 2025: 4,8665%</t>
  </si>
  <si>
    <t>24.0.000001695-7</t>
  </si>
  <si>
    <t>Reajuste: 3,3974</t>
  </si>
  <si>
    <t>Acréscimo: 8,264%</t>
  </si>
  <si>
    <t>25.0.000000255-3</t>
  </si>
  <si>
    <t>Retificação da Região indicada na Cláusula 3.1 do Contrato</t>
  </si>
  <si>
    <t xml:space="preserve"> 24.0.000003511-0</t>
  </si>
  <si>
    <t>Rescisão unilateral - Conveniência e oportunidade da Administração</t>
  </si>
  <si>
    <t xml:space="preserve"> 24.0.000000488-6 </t>
  </si>
  <si>
    <t xml:space="preserve">EDUARDO LIEBICH FREY LTDA </t>
  </si>
  <si>
    <t>Registro de sucessão e prorrogação do prazo de vigência por 12 meses</t>
  </si>
  <si>
    <t>25.0.000000229-4</t>
  </si>
  <si>
    <t>Retificação da região indicada na Cláusula 3.1 do Contrato</t>
  </si>
  <si>
    <t>25.0.000000245-6</t>
  </si>
  <si>
    <t>24.0.000000097-0</t>
  </si>
  <si>
    <t>Repactuação 2024: aprox. 8,051%</t>
  </si>
  <si>
    <t xml:space="preserve"> 24.0.000001395-8 </t>
  </si>
  <si>
    <t>25.0.000001151-0</t>
  </si>
  <si>
    <t>Reajuste 2025: 4,1742%</t>
  </si>
  <si>
    <t>24.0.000001398-2</t>
  </si>
  <si>
    <t>25.0.000001148-0</t>
  </si>
  <si>
    <t>24.0.000000619-6</t>
  </si>
  <si>
    <t>24.0.000000623-4</t>
  </si>
  <si>
    <t>Prorrogação do prazo de vigência por 12 meses e Supressão - 32,7386% (Lote 2 - Guaratuba)</t>
  </si>
  <si>
    <t>25.0.000001062-9</t>
  </si>
  <si>
    <t>Repactuação 2025: 8,757380%</t>
  </si>
  <si>
    <t>Repactuação 2025: 8,757380%
Registro de retirada de adicional de insalubridade dos itens 1 e 2 do Lote 2</t>
  </si>
  <si>
    <t>Repactuação 2024: 8,2149%</t>
  </si>
  <si>
    <t>25.0.000001063-7</t>
  </si>
  <si>
    <t>Repactuação 2024: 8,6127%</t>
  </si>
  <si>
    <t>Registro de retirada do adiconal de insalubridade 
Atualização do valor global do contrato</t>
  </si>
  <si>
    <t xml:space="preserve">Repactuação 2025: 8,757380%
Registro de retirada do adiconal de insalubridade </t>
  </si>
  <si>
    <t>24.0.000000633-1</t>
  </si>
  <si>
    <t>Prorrogação do prazo de vigência por 12 mees</t>
  </si>
  <si>
    <t xml:space="preserve"> 25.0.000001064-5</t>
  </si>
  <si>
    <t>Repactuação 2024: 6,9386%</t>
  </si>
  <si>
    <t>Supressão de 1 posto de serviço de recepcionista (-25%) - Sede de Ponta Grossa</t>
  </si>
  <si>
    <t xml:space="preserve"> 24.0.000000639-0</t>
  </si>
  <si>
    <t>Repactuação 2024: 6,6023%</t>
  </si>
  <si>
    <t>Prorrogação do prazo de vigência por 12 meses
Repactuação 2025: 8,1983%</t>
  </si>
  <si>
    <t>24.0.000001701-5</t>
  </si>
  <si>
    <t>Serviços de desinsetização, desratização, descupinização, controle de pombos e morcegos, controle e retirada de formigas cortadeiras, abelhas, vespas e marimbondos</t>
  </si>
  <si>
    <t>24.0.000003671-0</t>
  </si>
  <si>
    <t>Reajuste 2025: 4,7679%</t>
  </si>
  <si>
    <t xml:space="preserve">24.0.000001704-0 </t>
  </si>
  <si>
    <t>Serviços de  desinsetização, desratização e descupinização</t>
  </si>
  <si>
    <t>24.0.000003714-8</t>
  </si>
  <si>
    <t>Reajuste 2025: 4,7679%
Retificação do valor constante na Cláusula 2.1</t>
  </si>
  <si>
    <t>24.0.000001711-2</t>
  </si>
  <si>
    <t>24.0.000001713-9</t>
  </si>
  <si>
    <t>25.0.000000228-6</t>
  </si>
  <si>
    <t>Prorrogação do prazo de vigência por 12 meses
Reajuste 2024: 2,88519%</t>
  </si>
  <si>
    <t>25.0.000000250-2</t>
  </si>
  <si>
    <t>Retificação da Região indicada na Cláusula 2.1 do Contrato</t>
  </si>
  <si>
    <t>25.0.000000485-8</t>
  </si>
  <si>
    <t>Repactuação 2024: 7,5298%</t>
  </si>
  <si>
    <t>Repactuação 2025: 8,1375%</t>
  </si>
  <si>
    <t>25.0.000000623-0</t>
  </si>
  <si>
    <t>25.0.000001994-4</t>
  </si>
  <si>
    <t>Rescisão consensual</t>
  </si>
  <si>
    <t>25.0.000000233-2</t>
  </si>
  <si>
    <t>Prorrogação do prazo de vigência por 127 dias</t>
  </si>
  <si>
    <t>25.0.000000448-3</t>
  </si>
  <si>
    <t>Retificação Cláusula Nona - Inclusão de condição de pagamento MEI conta bancária pessoa física (Cláusula 9.1.1.1)</t>
  </si>
  <si>
    <t>25.0.000000486-6</t>
  </si>
  <si>
    <t>Repactuação 2025: 8,1948%</t>
  </si>
  <si>
    <t>24.0.000003935-3</t>
  </si>
  <si>
    <t>25.0.000000487-4</t>
  </si>
  <si>
    <t>Repactuação 2024: 8,3529%</t>
  </si>
  <si>
    <t>Repactuação 2025: 8,0966%</t>
  </si>
  <si>
    <t>25.0.000000495-5</t>
  </si>
  <si>
    <t>Repactuação 2025: 18,06128% 
Reajuste insumos 2025: 4,83045%</t>
  </si>
  <si>
    <t>25.0.000001591-4</t>
  </si>
  <si>
    <t xml:space="preserve">Retificação de quantidade e de unidade de medida da Cláusula 1.2 </t>
  </si>
  <si>
    <t>25.0.000001454-3</t>
  </si>
  <si>
    <t>LICITA PARANÁ LTDA</t>
  </si>
  <si>
    <t>Fornecimento de água mineral - galão de 20L - sede de Umuarama-PR</t>
  </si>
  <si>
    <t>25.0.000001534-5</t>
  </si>
  <si>
    <t>Fornecimento de água mineral - galão de 20L - sede de Paranavaí-PR</t>
  </si>
  <si>
    <t>25.0.000001535-3</t>
  </si>
  <si>
    <t>Fornecimento de água mineral - galão de 20L - sede de Londrina-PR</t>
  </si>
  <si>
    <t>25.0.000001536-1</t>
  </si>
  <si>
    <t>Fornecimento de água mineral - galão de 20L - sede de Pato Branco-PR</t>
  </si>
  <si>
    <t>25.0.000001538-8</t>
  </si>
  <si>
    <t>Fornecimento de água mineral - galão de 20L - sede de Maringá-PR</t>
  </si>
  <si>
    <t>25.0.000001537-0</t>
  </si>
  <si>
    <t>Fornecimento de água mineral - galão de 20L - sede de Guarapuava-PR</t>
  </si>
  <si>
    <t>Retificação de valores da Cláusula 2.1</t>
  </si>
  <si>
    <t>25.0.000001539-6</t>
  </si>
  <si>
    <t>CATUAI ÁGUAS LTDA</t>
  </si>
  <si>
    <t>Fornecimento de água mineral - galão de 20L - sede de Cambé-PR</t>
  </si>
  <si>
    <t>25.0.000001007-6</t>
  </si>
  <si>
    <t>TORINO INFORMÁTICA LTDA</t>
  </si>
  <si>
    <t>Prazo de vigência de 60 meses ou até o pagamento</t>
  </si>
  <si>
    <t>WHALE ELECTRONICS INDUSTRIA E COMERCIO LTDA</t>
  </si>
  <si>
    <t>PORTO SEGURO COMPANHIA DE SEGUROS GERAIS S.A</t>
  </si>
  <si>
    <t>INSTITUTO DE TECNOLOGIA PARA O DESENVOLVIMENTO (LACTEC)</t>
  </si>
  <si>
    <t>THL TRANSPORTADORA HL LTDA</t>
  </si>
  <si>
    <t>L.A. VIAGENS E TURISMO LTDA ME</t>
  </si>
  <si>
    <t>NACIONAL PROTEÇÃO LTDA</t>
  </si>
  <si>
    <t>EXTIN EXTINTORES LTDA</t>
  </si>
  <si>
    <t>EXTINBRAS EXTINTORES LTDA</t>
  </si>
  <si>
    <t>MEDIAÇÃO ONLINE ASSESSORIA ADMINISTRATIVA E TECNOLÓGICA LTDA</t>
  </si>
  <si>
    <t>CLEIA CECILIA DE OLIVEIRA - EVENTOS</t>
  </si>
  <si>
    <t> ASSOCIAÇÃO MEGA TÁXI BRASIL</t>
  </si>
  <si>
    <t>SEGUROS SURA S.A.</t>
  </si>
  <si>
    <t>25.0.000000171-9</t>
  </si>
  <si>
    <t>Aquisição de webcams e headsets</t>
  </si>
  <si>
    <t>Aquisição de microcomputadores com headsets e monitores multimídia</t>
  </si>
  <si>
    <t>25.0.000001763-1</t>
  </si>
  <si>
    <t>24.0.000002074-1</t>
  </si>
  <si>
    <t>Serviços de Transformação Digital com foco no ecossistema de Softwares e Aplicativos para Gestão Administrativa</t>
  </si>
  <si>
    <t>24.0.000002353-8</t>
  </si>
  <si>
    <t>Serviços de Data Lake</t>
  </si>
  <si>
    <t>24.0.000001708-2</t>
  </si>
  <si>
    <t>Serviços de transporte frete para realização de mudança de endereço da sede da DPE-PR em Foz do Iguaçu</t>
  </si>
  <si>
    <t>25.0.000002276-7</t>
  </si>
  <si>
    <t>Serviços de agenciamento de viagens</t>
  </si>
  <si>
    <t>25.0.000002547-2</t>
  </si>
  <si>
    <t>Serviços de manutenção de equipamentos de prevenção, combate a incêndio e pânico (PCIP) para a sede de Cascavel-PR</t>
  </si>
  <si>
    <t>25.0.000002617-7</t>
  </si>
  <si>
    <t>Serviços de manutenção de equipamentos de prevenção, combate a incêndio e pânico (PCIP) para a sede de Cianorte-PR</t>
  </si>
  <si>
    <t>25.0.000002624-0</t>
  </si>
  <si>
    <t>Serviços de manutenção de equipamentos de prevenção, combate a incêndio e pânico (PCIP) para a sede de Paranaguá-PR</t>
  </si>
  <si>
    <t>25.0.000002628-2</t>
  </si>
  <si>
    <t>Serviços de manutenção de equipamentos de prevenção, combate a incêndio e pânico (PCIP) para a sede de Ponta Grossa-PR e Castro-PR</t>
  </si>
  <si>
    <t>25.0.000002633-9</t>
  </si>
  <si>
    <t>Serviços de manutenção de equipamentos de prevenção, combate a incêndio e pânico (PCIP) para a sede de Umuarama-PR</t>
  </si>
  <si>
    <t>25.0.000002636-3</t>
  </si>
  <si>
    <t>Serviços de manutenção de equipamentos de prevenção, combate a incêndio e pânico (PCIP) para a sede de Campo Mourão-PR</t>
  </si>
  <si>
    <t>25.0.000002638-0</t>
  </si>
  <si>
    <t>25.0.000002640-1</t>
  </si>
  <si>
    <t>Serviços de manutenção de equipamentos de prevenção, combate a incêndio e pânico (PCIP) para a sede de Guarapuava-PR</t>
  </si>
  <si>
    <t>Serviços de manutenção de equipamentos de prevenção, combate a incêndio e pânico (PCIP) para a sede de União da Vitória-PR</t>
  </si>
  <si>
    <t>25.0.000002641-0</t>
  </si>
  <si>
    <t>Serviços de manutenção de equipamentos de prevenção, combate a incêndio e pânico (PCIP) para a sede de Londrina-PR</t>
  </si>
  <si>
    <t>25.0.000002643-6</t>
  </si>
  <si>
    <t>Serviços de manutenção de equipamentos de prevenção, combate a incêndio e pânico (PCIP) para a sede de Maringá-PR</t>
  </si>
  <si>
    <t>25.0.000002644-4</t>
  </si>
  <si>
    <t>Serviços de manutenção de equipamentos de prevenção, combate a incêndio e pânico (PCIP) para a sede de Paranavaí-PR</t>
  </si>
  <si>
    <t>Serviços de manutenção de equipamentos de prevenção, combate a incêndio e pânico (PCIP) para a sede de Cornélio Procópio-PR</t>
  </si>
  <si>
    <t>25.0.000002645-2</t>
  </si>
  <si>
    <t>25.0.000002647-9</t>
  </si>
  <si>
    <t>Serviços de manutenção de equipamentos de prevenção, combate a incêndio e pânico (PCIP) para a sede de Apucarana-PR</t>
  </si>
  <si>
    <t>Serviços de manutenção de equipamentos de prevenção, combate a incêndio e pânico (PCIP) para a sede de Foz do Iguaçu-PR</t>
  </si>
  <si>
    <t>25.0.000002648-7</t>
  </si>
  <si>
    <t>25.0.000002651-7</t>
  </si>
  <si>
    <t>Serviços de manutenção de equipamentos de prevenção, combate a incêndio e pânico (PCIP) para a sede de Francisco Beltrão-PR</t>
  </si>
  <si>
    <t>25.0.000003177-4</t>
  </si>
  <si>
    <t>Licença de softwares Modelo SaaS para promover conciliações e mediações de modo remoto</t>
  </si>
  <si>
    <t>25.0.000003160-0</t>
  </si>
  <si>
    <t xml:space="preserve">Serviços de organização de evento - 24 a 27 junho de 2025 </t>
  </si>
  <si>
    <t>25.0.000001719-4</t>
  </si>
  <si>
    <t>Serviços de agenciamento de transporte individual de passageiros</t>
  </si>
  <si>
    <t>24.0.000004012-2</t>
  </si>
  <si>
    <t>Serviços de seguro total de veículos tipo VAN adaptados em escritório móvel</t>
  </si>
  <si>
    <t>Serviços de seguro contra acidentes pessoais para residentes técnicos da DPE-PR</t>
  </si>
  <si>
    <t>25.0.000001760-7</t>
  </si>
  <si>
    <t>Repactuação 2025: 4,5580%</t>
  </si>
  <si>
    <t>25.0.000001065-3</t>
  </si>
  <si>
    <t>Repactuação 2024: 4,83045%</t>
  </si>
  <si>
    <t>CONTRATOS DPE-PR - 2022-2025</t>
  </si>
  <si>
    <t>25.0.000003993-7</t>
  </si>
  <si>
    <t>PERITOSLAB FORENSE LTDA</t>
  </si>
  <si>
    <t>Serviços de realização de exames laboratoriais</t>
  </si>
  <si>
    <t xml:space="preserve"> 24.0.000001684-1</t>
  </si>
  <si>
    <t>SERVIÇO FEDERAL DE PROCESSAMENTO DE DADOS (SERPRO)</t>
  </si>
  <si>
    <t>Serviços de TI - INFOCONV - gestão do fornecimento de informações das bases da Receita Federal</t>
  </si>
  <si>
    <t>24.0.000002029-6</t>
  </si>
  <si>
    <t>Computadores desktop</t>
  </si>
  <si>
    <t>24.0.000000598-0</t>
  </si>
  <si>
    <t>BODAS DE OURO ADMINISTRADORA DE BENS LTDA</t>
  </si>
  <si>
    <t>Locação de imóvel em União da Vitória-PR</t>
  </si>
  <si>
    <t>25.0.000003261-4</t>
  </si>
  <si>
    <t>25.0.000003790-0</t>
  </si>
  <si>
    <t>Reajuste 2025: 5,3169%</t>
  </si>
  <si>
    <t>24.0.000003761-0</t>
  </si>
  <si>
    <t xml:space="preserve">Reajuste 2025: 5,529730% </t>
  </si>
  <si>
    <t>Adesão à ARP nº 0087/2024 do TJMA</t>
  </si>
  <si>
    <t>Vigência de 06 meses ou até a data do pagamento
Protocolo de Pagamento nº 22.138.582-9.</t>
  </si>
  <si>
    <t>Vigência de 06 meses ou até a data do pagamento
Protocolo de Pagamento nº 21.948.008-3</t>
  </si>
  <si>
    <t xml:space="preserve">Vigência de 06 meses ou até a data de pagamento
Protocolo de Pagamento nº 22.138.276-5
</t>
  </si>
  <si>
    <t>Vigência de 06 meses ou até a data do pagamento
Protocolo de Pagamento nº 22.081.010-0</t>
  </si>
  <si>
    <t>Vigência de 06 meses ou até a data do pagamento
Procoloco de pagamento nº 22.178.621-1.</t>
  </si>
  <si>
    <t>Vigência 07 meses ou até o recebimento definitivo do objeto.
Protocolo de pagamento nº 22.403.357-5</t>
  </si>
  <si>
    <t>Vigência de 06 meses ou até a data do pagamento</t>
  </si>
  <si>
    <t>Vigência de 06 meses ou até a data do pagamento
Protocolo de pagamento n. 22.685.528-9</t>
  </si>
  <si>
    <t>ARP da SEAP - PE nº 079/2022</t>
  </si>
  <si>
    <t>Vigência até o recebimento definitivo ou 12 (doze) meses
Recebimento definitivo em 06/06/2023</t>
  </si>
  <si>
    <t>ARP da SEAP - PE 078/2022</t>
  </si>
  <si>
    <t>ARP da SEAP - PE 079/2022</t>
  </si>
  <si>
    <t xml:space="preserve"> Vigência de 36 meses, contada a partir do recebimento definitivo, ocorrido em 22/06/2023 (fl. 403)</t>
  </si>
  <si>
    <t>Vigência de 36 meses, contada a partir do recebimento definitivo, ocorrido em 18/07/2023</t>
  </si>
  <si>
    <t>Vigência contada a partir do início da prestação do serviço, ocorrido em 23/05/2023</t>
  </si>
  <si>
    <t>Vigência a partir do início da prestação do serviço (fl.122), ocorrido em 08/05/2023</t>
  </si>
  <si>
    <t>Vigência de 06 meses ou na data do pagamento
Pagamento em 03/10/2023</t>
  </si>
  <si>
    <t>Vigência de 06 meses ou na data do pagamento
Pagamento em 06/10/2023</t>
  </si>
  <si>
    <t>Vigência de 06 meses ou na data do pagamento
Pagamento em 29/09/2023</t>
  </si>
  <si>
    <t>Vigência de 06 meses ou na data do pagamento
Pagamento em 24/10/2023</t>
  </si>
  <si>
    <t>Vigência até o recebimento definitivo ou 12 meses</t>
  </si>
  <si>
    <t>Vigência de 06 meses ou na data do pagamento</t>
  </si>
  <si>
    <t>Vigência até 60 dias após a data da publicação da homologação final do concurso
Homologado em 25/11/2024, publicado DED em 26/11/2024</t>
  </si>
  <si>
    <t>Vigência de 06 meses ou até o pagamento</t>
  </si>
  <si>
    <t xml:space="preserve">Vigência de 36 meses, a contar da data do recebimento definitivo, ocorrido em 11/01/2024 
</t>
  </si>
  <si>
    <t>ARP SEAP - PE nº 156/2021</t>
  </si>
  <si>
    <t xml:space="preserve">ARP SEAP - PE nº 986/2021
CONTRATO NÃO CELEBRADO - Empresa não assinou </t>
  </si>
  <si>
    <t>ARP SEAP - PE nº 986/2020</t>
  </si>
  <si>
    <t>ARP SEAP - PE nº 156/2021
CONTRATO NÃO CELEBRADO - Evento Cancelado</t>
  </si>
  <si>
    <t>Contrato nº 1.289/2021 - SEFA</t>
  </si>
  <si>
    <t>PE nº 912/2021 - SEAP</t>
  </si>
  <si>
    <t>PE nº 1741/2021 - SEAP</t>
  </si>
  <si>
    <t>CONTRATO NÃO CELEBRADO - Revogação da Dispensa de Licitação nº 039/2022</t>
  </si>
  <si>
    <t>25.0.000000230-8</t>
  </si>
  <si>
    <t>25.0.000003022-0</t>
  </si>
  <si>
    <t>WHALE ELECTRONICS INDÚSTRIA E COMÉRCIO LTDA</t>
  </si>
  <si>
    <t>25.0.000003025-5</t>
  </si>
  <si>
    <t>25.0.000000222-7</t>
  </si>
  <si>
    <t xml:space="preserve">Acréscimo + Supressão </t>
  </si>
  <si>
    <t>Acréscimo quantitativo percentual 0,295% + Supressão de equipamentos</t>
  </si>
  <si>
    <t>Acréscimo quantitativo percentual 2,655%</t>
  </si>
  <si>
    <t>25.0.000002215-5</t>
  </si>
  <si>
    <t>25.0.000000618-4</t>
  </si>
  <si>
    <t xml:space="preserve">Webcams </t>
  </si>
  <si>
    <t>Headsets</t>
  </si>
  <si>
    <t>24.0.000002958-7</t>
  </si>
  <si>
    <t>24.0.000000071-6</t>
  </si>
  <si>
    <t>Reajuste 2024: 2,885190%</t>
  </si>
  <si>
    <t>Reajuste 2024: 4,4247%</t>
  </si>
  <si>
    <t>Reajuste 2024: 4,16%</t>
  </si>
  <si>
    <t>25.0.000000223-5</t>
  </si>
  <si>
    <t xml:space="preserve">Prorrogação do prazo de vigência por 12 meses + Reajuste 2025: 5,405256% </t>
  </si>
  <si>
    <t>25.0.000003291-6</t>
  </si>
  <si>
    <t>Acréscimo de 1 Posto de Trabalho: 3,8391%</t>
  </si>
  <si>
    <t>24.0.000000870-9</t>
  </si>
  <si>
    <t>EMPRESA BRASILEIRA DE CORREIOS E TELÉGRAFOS (ECT)</t>
  </si>
  <si>
    <t>Serviços de postagem de correspondência e malotes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</si>
</sst>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000,000,00\-0"/>
    <numFmt numFmtId="165" formatCode="[$R$]#,##0.00\ ;&quot;-R$&quot;#,##0.00\ ;[$R$]\-00\ ;@\ "/>
    <numFmt numFmtId="166" formatCode="_-&quot;R$ &quot;* #,##0.00_-;&quot;-R$ &quot;* #,##0.00_-;_-&quot;R$ &quot;* \-??_-;_-@_-"/>
    <numFmt numFmtId="167" formatCode="_-&quot;R$&quot;* #,##0.00_-;&quot;-R$&quot;* #,##0.00_-;_-&quot;R$&quot;* \-??_-;_-@_-"/>
    <numFmt numFmtId="168" formatCode="d/m/yyyy"/>
    <numFmt numFmtId="169" formatCode="[$-416]dd\-mmm\-yy;@"/>
    <numFmt numFmtId="170" formatCode="0.000000%"/>
  </numFmts>
  <fonts count="27" x14ac:knownFonts="1"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sz val="10"/>
      <color rgb="FF000000"/>
      <name val="Arial"/>
      <family val="2"/>
      <charset val="1"/>
    </font>
    <font>
      <b/>
      <sz val="10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11"/>
      <color rgb="FF000000"/>
      <name val="Calibri"/>
      <family val="2"/>
      <charset val="1"/>
    </font>
    <font>
      <sz val="11"/>
      <color rgb="FF767171"/>
      <name val="Calibri"/>
      <family val="2"/>
      <charset val="1"/>
    </font>
    <font>
      <b/>
      <sz val="22"/>
      <color rgb="FF767171"/>
      <name val="Arial Black"/>
      <family val="2"/>
      <charset val="1"/>
    </font>
    <font>
      <b/>
      <sz val="18"/>
      <color rgb="FF3B3838"/>
      <name val="Arial Black"/>
      <family val="2"/>
      <charset val="1"/>
    </font>
    <font>
      <b/>
      <sz val="11"/>
      <color rgb="FF767171"/>
      <name val="Arial Black"/>
      <family val="2"/>
      <charset val="1"/>
    </font>
    <font>
      <sz val="12"/>
      <color rgb="FF767171"/>
      <name val="Arial"/>
      <family val="2"/>
      <charset val="1"/>
    </font>
    <font>
      <sz val="11"/>
      <color rgb="FF767171"/>
      <name val="Arial"/>
      <family val="2"/>
      <charset val="1"/>
    </font>
    <font>
      <sz val="12"/>
      <color theme="2" tint="-0.499984740745262"/>
      <name val="Arial Black"/>
      <family val="2"/>
      <charset val="1"/>
    </font>
    <font>
      <b/>
      <sz val="12"/>
      <color theme="2" tint="-0.499984740745262"/>
      <name val="Arial Black"/>
      <family val="2"/>
      <charset val="1"/>
    </font>
    <font>
      <b/>
      <sz val="11"/>
      <color theme="2" tint="-0.499984740745262"/>
      <name val="Arial Black"/>
      <family val="2"/>
      <charset val="1"/>
    </font>
    <font>
      <b/>
      <sz val="14"/>
      <color theme="2" tint="-0.499984740745262"/>
      <name val="Arial Black"/>
      <family val="2"/>
      <charset val="1"/>
    </font>
    <font>
      <b/>
      <sz val="12"/>
      <color theme="2" tint="-0.499984740745262"/>
      <name val="Arial"/>
      <family val="2"/>
      <charset val="1"/>
    </font>
    <font>
      <sz val="12"/>
      <color theme="2" tint="-0.499984740745262"/>
      <name val="Arial"/>
      <family val="2"/>
      <charset val="1"/>
    </font>
    <font>
      <sz val="9"/>
      <name val="Arial"/>
      <family val="2"/>
      <charset val="1"/>
    </font>
    <font>
      <sz val="11"/>
      <color rgb="FF000000"/>
      <name val="Calibri"/>
      <family val="2"/>
      <charset val="1"/>
    </font>
    <font>
      <b/>
      <sz val="10"/>
      <color rgb="FF00000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000000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rgb="FFDBDBDB"/>
        <bgColor rgb="FFE7E6E6"/>
      </patternFill>
    </fill>
    <fill>
      <patternFill patternType="solid">
        <fgColor rgb="FFEDEDED"/>
        <bgColor rgb="FFF2F2F2"/>
      </patternFill>
    </fill>
    <fill>
      <patternFill patternType="solid">
        <fgColor rgb="FFF2F2F2"/>
        <bgColor rgb="FFEDEDED"/>
      </patternFill>
    </fill>
    <fill>
      <patternFill patternType="solid">
        <fgColor rgb="FFFFFF00"/>
        <bgColor rgb="FFFFFF00"/>
      </patternFill>
    </fill>
    <fill>
      <patternFill patternType="solid">
        <fgColor rgb="FFE7E6E6"/>
        <bgColor rgb="FFEDEDED"/>
      </patternFill>
    </fill>
    <fill>
      <patternFill patternType="solid">
        <fgColor rgb="FFFFFFFF"/>
        <bgColor rgb="FFF2F2F2"/>
      </patternFill>
    </fill>
    <fill>
      <patternFill patternType="solid">
        <fgColor theme="9" tint="0.59959715567491678"/>
        <bgColor rgb="FFD0CECE"/>
      </patternFill>
    </fill>
    <fill>
      <patternFill patternType="solid">
        <fgColor rgb="FFFFC000"/>
        <bgColor rgb="FFFF9900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20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E7E6E6"/>
      </left>
      <right/>
      <top style="thin">
        <color rgb="FFE7E6E6"/>
      </top>
      <bottom/>
      <diagonal/>
    </border>
    <border>
      <left style="thin">
        <color rgb="FFE7E6E6"/>
      </left>
      <right/>
      <top/>
      <bottom/>
      <diagonal/>
    </border>
    <border>
      <left style="thin">
        <color rgb="FFE7E6E6"/>
      </left>
      <right/>
      <top/>
      <bottom style="thin">
        <color rgb="FFE7E6E6"/>
      </bottom>
      <diagonal/>
    </border>
    <border>
      <left style="thin">
        <color rgb="FFAFABAB"/>
      </left>
      <right style="thin">
        <color rgb="FFAFABAB"/>
      </right>
      <top style="thin">
        <color rgb="FFAFABAB"/>
      </top>
      <bottom style="thin">
        <color rgb="FFAFABAB"/>
      </bottom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/>
      <right/>
      <top/>
      <bottom style="thin">
        <color theme="2" tint="-0.249977111117893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</borders>
  <cellStyleXfs count="6">
    <xf numFmtId="0" fontId="0" fillId="0" borderId="0"/>
    <xf numFmtId="167" fontId="19" fillId="0" borderId="0" applyBorder="0" applyProtection="0"/>
    <xf numFmtId="0" fontId="1" fillId="2" borderId="1">
      <alignment horizontal="center" vertical="center"/>
      <protection locked="0"/>
    </xf>
    <xf numFmtId="164" fontId="2" fillId="3" borderId="1">
      <alignment vertical="center"/>
      <protection locked="0"/>
    </xf>
    <xf numFmtId="49" fontId="1" fillId="3" borderId="2">
      <alignment horizontal="center" vertical="center"/>
      <protection locked="0"/>
    </xf>
    <xf numFmtId="165" fontId="19" fillId="0" borderId="0" applyBorder="0" applyProtection="0"/>
  </cellStyleXfs>
  <cellXfs count="217">
    <xf numFmtId="0" fontId="0" fillId="0" borderId="0" xfId="0"/>
    <xf numFmtId="49" fontId="1" fillId="4" borderId="3" xfId="4" applyFill="1" applyBorder="1" applyAlignment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4" borderId="3" xfId="0" applyNumberFormat="1" applyFont="1" applyFill="1" applyBorder="1" applyAlignment="1" applyProtection="1">
      <alignment horizontal="center" vertical="center"/>
      <protection locked="0"/>
    </xf>
    <xf numFmtId="164" fontId="2" fillId="4" borderId="7" xfId="3" applyFill="1" applyBorder="1" applyAlignment="1">
      <alignment horizontal="center" vertical="center" wrapText="1"/>
      <protection locked="0"/>
    </xf>
    <xf numFmtId="1" fontId="1" fillId="4" borderId="1" xfId="2" applyNumberFormat="1" applyFill="1">
      <alignment horizontal="center" vertical="center"/>
      <protection locked="0"/>
    </xf>
    <xf numFmtId="1" fontId="2" fillId="4" borderId="4" xfId="0" applyNumberFormat="1" applyFont="1" applyFill="1" applyBorder="1" applyAlignment="1" applyProtection="1">
      <alignment horizontal="center" vertical="center"/>
      <protection locked="0"/>
    </xf>
    <xf numFmtId="0" fontId="6" fillId="6" borderId="9" xfId="0" applyFont="1" applyFill="1" applyBorder="1"/>
    <xf numFmtId="0" fontId="6" fillId="6" borderId="10" xfId="0" applyFont="1" applyFill="1" applyBorder="1"/>
    <xf numFmtId="0" fontId="6" fillId="6" borderId="11" xfId="0" applyFont="1" applyFill="1" applyBorder="1"/>
    <xf numFmtId="0" fontId="6" fillId="7" borderId="0" xfId="0" applyFont="1" applyFill="1"/>
    <xf numFmtId="0" fontId="8" fillId="7" borderId="0" xfId="0" applyFont="1" applyFill="1" applyAlignment="1">
      <alignment horizontal="center" vertical="center"/>
    </xf>
    <xf numFmtId="0" fontId="9" fillId="7" borderId="12" xfId="0" applyFont="1" applyFill="1" applyBorder="1" applyAlignment="1">
      <alignment horizontal="center" vertical="center"/>
    </xf>
    <xf numFmtId="0" fontId="9" fillId="6" borderId="12" xfId="0" applyFont="1" applyFill="1" applyBorder="1" applyAlignment="1">
      <alignment horizontal="center" vertical="center"/>
    </xf>
    <xf numFmtId="0" fontId="10" fillId="7" borderId="12" xfId="0" applyFont="1" applyFill="1" applyBorder="1" applyAlignment="1">
      <alignment horizontal="center" vertical="center"/>
    </xf>
    <xf numFmtId="168" fontId="10" fillId="7" borderId="12" xfId="0" applyNumberFormat="1" applyFont="1" applyFill="1" applyBorder="1" applyAlignment="1">
      <alignment horizontal="center" vertical="center"/>
    </xf>
    <xf numFmtId="0" fontId="10" fillId="6" borderId="12" xfId="0" applyFont="1" applyFill="1" applyBorder="1" applyAlignment="1">
      <alignment horizontal="center" vertical="center" wrapText="1"/>
    </xf>
    <xf numFmtId="0" fontId="10" fillId="6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 wrapText="1"/>
    </xf>
    <xf numFmtId="0" fontId="10" fillId="7" borderId="12" xfId="0" applyFont="1" applyFill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 wrapText="1"/>
    </xf>
    <xf numFmtId="0" fontId="14" fillId="8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/>
    </xf>
    <xf numFmtId="0" fontId="14" fillId="9" borderId="12" xfId="0" applyFont="1" applyFill="1" applyBorder="1" applyAlignment="1">
      <alignment horizontal="center" vertical="center" wrapText="1"/>
    </xf>
    <xf numFmtId="0" fontId="15" fillId="9" borderId="12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 wrapText="1"/>
    </xf>
    <xf numFmtId="167" fontId="17" fillId="8" borderId="12" xfId="0" applyNumberFormat="1" applyFont="1" applyFill="1" applyBorder="1" applyAlignment="1">
      <alignment horizontal="center" vertical="center"/>
    </xf>
    <xf numFmtId="167" fontId="17" fillId="9" borderId="12" xfId="0" applyNumberFormat="1" applyFont="1" applyFill="1" applyBorder="1" applyAlignment="1">
      <alignment horizontal="center" vertical="center"/>
    </xf>
    <xf numFmtId="167" fontId="17" fillId="9" borderId="12" xfId="0" applyNumberFormat="1" applyFont="1" applyFill="1" applyBorder="1" applyAlignment="1">
      <alignment horizontal="center" vertical="center" wrapText="1"/>
    </xf>
    <xf numFmtId="167" fontId="0" fillId="9" borderId="12" xfId="0" applyNumberFormat="1" applyFill="1" applyBorder="1" applyAlignment="1">
      <alignment horizontal="center" vertical="center"/>
    </xf>
    <xf numFmtId="164" fontId="4" fillId="6" borderId="8" xfId="3" applyFont="1" applyFill="1" applyBorder="1" applyAlignment="1">
      <alignment horizontal="center" vertical="center" wrapText="1"/>
      <protection locked="0"/>
    </xf>
    <xf numFmtId="49" fontId="3" fillId="6" borderId="15" xfId="4" applyFont="1" applyFill="1" applyBorder="1" applyAlignment="1">
      <alignment horizontal="center" vertical="center" wrapText="1"/>
      <protection locked="0"/>
    </xf>
    <xf numFmtId="49" fontId="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0" fillId="6" borderId="5" xfId="0" applyFill="1" applyBorder="1"/>
    <xf numFmtId="0" fontId="0" fillId="6" borderId="6" xfId="0" applyFill="1" applyBorder="1"/>
    <xf numFmtId="0" fontId="3" fillId="6" borderId="3" xfId="0" applyFont="1" applyFill="1" applyBorder="1" applyAlignment="1" applyProtection="1">
      <alignment horizontal="center" vertical="center" wrapText="1"/>
      <protection locked="0"/>
    </xf>
    <xf numFmtId="49" fontId="3" fillId="6" borderId="3" xfId="0" applyNumberFormat="1" applyFont="1" applyFill="1" applyBorder="1" applyAlignment="1" applyProtection="1">
      <alignment horizontal="center" vertical="center"/>
      <protection locked="0"/>
    </xf>
    <xf numFmtId="49" fontId="4" fillId="6" borderId="3" xfId="0" applyNumberFormat="1" applyFont="1" applyFill="1" applyBorder="1" applyAlignment="1" applyProtection="1">
      <alignment horizontal="center" vertical="center" wrapText="1"/>
      <protection locked="0"/>
    </xf>
    <xf numFmtId="166" fontId="4" fillId="6" borderId="5" xfId="0" applyNumberFormat="1" applyFont="1" applyFill="1" applyBorder="1" applyAlignment="1" applyProtection="1">
      <alignment horizontal="center" vertical="center"/>
      <protection locked="0"/>
    </xf>
    <xf numFmtId="49" fontId="1" fillId="4" borderId="7" xfId="4" applyFill="1" applyBorder="1" applyAlignment="1">
      <alignment horizontal="center" vertical="center" wrapText="1"/>
      <protection locked="0"/>
    </xf>
    <xf numFmtId="49" fontId="2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5" borderId="7" xfId="4" applyFill="1" applyBorder="1" applyAlignment="1">
      <alignment horizontal="center" vertical="center" wrapText="1"/>
      <protection locked="0"/>
    </xf>
    <xf numFmtId="49" fontId="18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6" borderId="1" xfId="0" applyNumberFormat="1" applyFont="1" applyFill="1" applyBorder="1" applyAlignment="1" applyProtection="1">
      <alignment horizontal="center" vertical="center" wrapText="1"/>
      <protection locked="0"/>
    </xf>
    <xf numFmtId="1" fontId="1" fillId="6" borderId="3" xfId="0" applyNumberFormat="1" applyFont="1" applyFill="1" applyBorder="1" applyAlignment="1" applyProtection="1">
      <alignment horizontal="center" vertical="center"/>
      <protection locked="0"/>
    </xf>
    <xf numFmtId="1" fontId="2" fillId="6" borderId="4" xfId="0" applyNumberFormat="1" applyFont="1" applyFill="1" applyBorder="1" applyAlignment="1" applyProtection="1">
      <alignment horizontal="center" vertical="center"/>
      <protection locked="0"/>
    </xf>
    <xf numFmtId="164" fontId="2" fillId="4" borderId="3" xfId="3" applyFill="1" applyBorder="1" applyAlignment="1">
      <alignment horizontal="center" vertical="center" wrapText="1"/>
      <protection locked="0"/>
    </xf>
    <xf numFmtId="0" fontId="23" fillId="0" borderId="0" xfId="0" applyFont="1" applyAlignment="1">
      <alignment horizontal="center" vertical="center" wrapText="1"/>
    </xf>
    <xf numFmtId="0" fontId="21" fillId="10" borderId="0" xfId="0" applyFont="1" applyFill="1" applyAlignment="1">
      <alignment horizontal="center" vertical="center"/>
    </xf>
    <xf numFmtId="0" fontId="21" fillId="10" borderId="0" xfId="0" applyFont="1" applyFill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49" fontId="23" fillId="0" borderId="0" xfId="4" applyFont="1" applyFill="1" applyBorder="1" applyAlignment="1" applyProtection="1">
      <alignment horizontal="center" vertical="center" wrapText="1"/>
    </xf>
    <xf numFmtId="49" fontId="23" fillId="0" borderId="0" xfId="0" applyNumberFormat="1" applyFont="1" applyAlignment="1">
      <alignment horizontal="center" vertical="center" wrapText="1"/>
    </xf>
    <xf numFmtId="166" fontId="23" fillId="0" borderId="0" xfId="0" applyNumberFormat="1" applyFont="1" applyAlignment="1">
      <alignment horizontal="center" vertical="center" wrapText="1"/>
    </xf>
    <xf numFmtId="168" fontId="23" fillId="0" borderId="0" xfId="0" applyNumberFormat="1" applyFont="1" applyAlignment="1">
      <alignment horizontal="center" vertical="center" wrapText="1"/>
    </xf>
    <xf numFmtId="0" fontId="23" fillId="10" borderId="0" xfId="0" applyFont="1" applyFill="1" applyAlignment="1">
      <alignment horizontal="center" vertical="center" wrapText="1"/>
    </xf>
    <xf numFmtId="166" fontId="23" fillId="10" borderId="0" xfId="0" applyNumberFormat="1" applyFont="1" applyFill="1" applyAlignment="1">
      <alignment horizontal="center" vertical="center" wrapText="1"/>
    </xf>
    <xf numFmtId="168" fontId="23" fillId="10" borderId="0" xfId="0" applyNumberFormat="1" applyFont="1" applyFill="1" applyAlignment="1">
      <alignment horizontal="center" vertical="center" wrapText="1"/>
    </xf>
    <xf numFmtId="1" fontId="23" fillId="0" borderId="0" xfId="2" applyNumberFormat="1" applyFont="1" applyFill="1" applyBorder="1" applyAlignment="1" applyProtection="1">
      <alignment horizontal="center" vertical="center" wrapText="1"/>
    </xf>
    <xf numFmtId="1" fontId="23" fillId="0" borderId="0" xfId="0" applyNumberFormat="1" applyFont="1" applyAlignment="1">
      <alignment horizontal="center" vertical="center" wrapText="1"/>
    </xf>
    <xf numFmtId="164" fontId="23" fillId="0" borderId="0" xfId="3" applyFont="1" applyFill="1" applyBorder="1" applyAlignment="1" applyProtection="1">
      <alignment horizontal="center" vertical="center" wrapText="1"/>
    </xf>
    <xf numFmtId="49" fontId="21" fillId="12" borderId="16" xfId="4" applyFont="1" applyFill="1" applyBorder="1" applyAlignment="1" applyProtection="1">
      <alignment horizontal="center" vertical="center" wrapText="1"/>
    </xf>
    <xf numFmtId="49" fontId="21" fillId="14" borderId="16" xfId="0" applyNumberFormat="1" applyFont="1" applyFill="1" applyBorder="1" applyAlignment="1">
      <alignment horizontal="center" vertical="center" wrapText="1"/>
    </xf>
    <xf numFmtId="0" fontId="21" fillId="12" borderId="16" xfId="2" applyFont="1" applyFill="1" applyBorder="1" applyAlignment="1" applyProtection="1">
      <alignment horizontal="center" vertical="center" wrapText="1"/>
    </xf>
    <xf numFmtId="0" fontId="21" fillId="12" borderId="16" xfId="0" applyFont="1" applyFill="1" applyBorder="1" applyAlignment="1">
      <alignment horizontal="center" vertical="center" wrapText="1"/>
    </xf>
    <xf numFmtId="168" fontId="21" fillId="12" borderId="16" xfId="0" applyNumberFormat="1" applyFont="1" applyFill="1" applyBorder="1" applyAlignment="1">
      <alignment horizontal="center" vertical="center" wrapText="1"/>
    </xf>
    <xf numFmtId="0" fontId="20" fillId="0" borderId="16" xfId="3" applyNumberFormat="1" applyFont="1" applyFill="1" applyBorder="1" applyAlignment="1" applyProtection="1">
      <alignment horizontal="center" vertical="center" wrapText="1"/>
    </xf>
    <xf numFmtId="49" fontId="24" fillId="0" borderId="16" xfId="4" applyFont="1" applyFill="1" applyBorder="1" applyAlignment="1" applyProtection="1">
      <alignment horizontal="center" vertical="center" wrapText="1"/>
    </xf>
    <xf numFmtId="1" fontId="21" fillId="14" borderId="16" xfId="0" applyNumberFormat="1" applyFont="1" applyFill="1" applyBorder="1" applyAlignment="1">
      <alignment horizontal="center" vertical="center" wrapText="1"/>
    </xf>
    <xf numFmtId="1" fontId="20" fillId="14" borderId="16" xfId="0" applyNumberFormat="1" applyFont="1" applyFill="1" applyBorder="1" applyAlignment="1">
      <alignment horizontal="center" vertical="center" wrapText="1"/>
    </xf>
    <xf numFmtId="1" fontId="21" fillId="0" borderId="16" xfId="2" applyNumberFormat="1" applyFont="1" applyFill="1" applyBorder="1" applyAlignment="1" applyProtection="1">
      <alignment horizontal="center" vertical="center" wrapText="1"/>
    </xf>
    <xf numFmtId="1" fontId="20" fillId="0" borderId="16" xfId="0" applyNumberFormat="1" applyFont="1" applyBorder="1" applyAlignment="1">
      <alignment horizontal="center" vertical="center" wrapText="1"/>
    </xf>
    <xf numFmtId="49" fontId="21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 shrinkToFit="1"/>
    </xf>
    <xf numFmtId="49" fontId="20" fillId="0" borderId="16" xfId="0" applyNumberFormat="1" applyFont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168" fontId="21" fillId="0" borderId="16" xfId="0" applyNumberFormat="1" applyFont="1" applyBorder="1" applyAlignment="1">
      <alignment horizontal="center" vertical="center" wrapText="1"/>
    </xf>
    <xf numFmtId="167" fontId="20" fillId="0" borderId="16" xfId="1" applyFont="1" applyBorder="1" applyAlignment="1" applyProtection="1">
      <alignment horizontal="center" vertical="center" wrapText="1"/>
    </xf>
    <xf numFmtId="168" fontId="20" fillId="0" borderId="16" xfId="0" applyNumberFormat="1" applyFont="1" applyBorder="1" applyAlignment="1">
      <alignment horizontal="center" vertical="center" wrapText="1"/>
    </xf>
    <xf numFmtId="168" fontId="24" fillId="0" borderId="16" xfId="0" applyNumberFormat="1" applyFont="1" applyBorder="1" applyAlignment="1">
      <alignment horizontal="center" vertical="center" wrapText="1"/>
    </xf>
    <xf numFmtId="49" fontId="21" fillId="0" borderId="16" xfId="4" applyFont="1" applyFill="1" applyBorder="1" applyAlignment="1" applyProtection="1">
      <alignment horizontal="center" vertical="center" wrapText="1"/>
    </xf>
    <xf numFmtId="168" fontId="23" fillId="0" borderId="16" xfId="0" applyNumberFormat="1" applyFont="1" applyBorder="1" applyAlignment="1">
      <alignment horizontal="center" vertical="center" wrapText="1"/>
    </xf>
    <xf numFmtId="0" fontId="22" fillId="0" borderId="16" xfId="3" applyNumberFormat="1" applyFont="1" applyFill="1" applyBorder="1" applyAlignment="1" applyProtection="1">
      <alignment horizontal="center" vertical="center" wrapText="1"/>
    </xf>
    <xf numFmtId="49" fontId="23" fillId="0" borderId="16" xfId="4" applyFont="1" applyFill="1" applyBorder="1" applyAlignment="1" applyProtection="1">
      <alignment horizontal="center" vertical="center" wrapText="1"/>
    </xf>
    <xf numFmtId="1" fontId="23" fillId="14" borderId="16" xfId="0" applyNumberFormat="1" applyFont="1" applyFill="1" applyBorder="1" applyAlignment="1">
      <alignment horizontal="center" vertical="center" wrapText="1"/>
    </xf>
    <xf numFmtId="1" fontId="22" fillId="14" borderId="16" xfId="0" applyNumberFormat="1" applyFont="1" applyFill="1" applyBorder="1" applyAlignment="1">
      <alignment horizontal="center" vertical="center" wrapText="1"/>
    </xf>
    <xf numFmtId="1" fontId="23" fillId="0" borderId="16" xfId="2" applyNumberFormat="1" applyFont="1" applyFill="1" applyBorder="1" applyAlignment="1" applyProtection="1">
      <alignment horizontal="center" vertical="center" wrapText="1"/>
    </xf>
    <xf numFmtId="1" fontId="22" fillId="0" borderId="16" xfId="0" applyNumberFormat="1" applyFont="1" applyBorder="1" applyAlignment="1">
      <alignment horizontal="center" vertical="center" wrapText="1"/>
    </xf>
    <xf numFmtId="49" fontId="23" fillId="0" borderId="16" xfId="0" applyNumberFormat="1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 shrinkToFit="1"/>
    </xf>
    <xf numFmtId="49" fontId="22" fillId="0" borderId="16" xfId="0" applyNumberFormat="1" applyFont="1" applyBorder="1" applyAlignment="1">
      <alignment horizontal="center" vertical="center" wrapText="1"/>
    </xf>
    <xf numFmtId="167" fontId="22" fillId="0" borderId="16" xfId="1" applyFont="1" applyBorder="1" applyAlignment="1" applyProtection="1">
      <alignment horizontal="center" vertical="center" wrapText="1"/>
    </xf>
    <xf numFmtId="168" fontId="22" fillId="0" borderId="16" xfId="0" applyNumberFormat="1" applyFont="1" applyBorder="1" applyAlignment="1">
      <alignment horizontal="center" vertical="center" wrapText="1"/>
    </xf>
    <xf numFmtId="168" fontId="25" fillId="0" borderId="16" xfId="0" applyNumberFormat="1" applyFont="1" applyBorder="1" applyAlignment="1">
      <alignment horizontal="center" vertical="center" wrapText="1"/>
    </xf>
    <xf numFmtId="0" fontId="21" fillId="0" borderId="16" xfId="3" applyNumberFormat="1" applyFont="1" applyFill="1" applyBorder="1" applyAlignment="1" applyProtection="1">
      <alignment horizontal="center" vertical="center" wrapText="1"/>
    </xf>
    <xf numFmtId="0" fontId="21" fillId="14" borderId="16" xfId="0" applyFont="1" applyFill="1" applyBorder="1" applyAlignment="1">
      <alignment horizontal="center" vertical="center" wrapText="1"/>
    </xf>
    <xf numFmtId="0" fontId="21" fillId="0" borderId="16" xfId="0" applyFont="1" applyBorder="1" applyAlignment="1">
      <alignment horizontal="center" vertical="center" wrapText="1"/>
    </xf>
    <xf numFmtId="167" fontId="21" fillId="0" borderId="16" xfId="1" applyFont="1" applyBorder="1" applyAlignment="1" applyProtection="1">
      <alignment horizontal="center" vertical="center" wrapText="1"/>
    </xf>
    <xf numFmtId="168" fontId="21" fillId="0" borderId="16" xfId="0" applyNumberFormat="1" applyFont="1" applyBorder="1" applyAlignment="1" applyProtection="1">
      <alignment horizontal="center" vertical="center" wrapText="1"/>
      <protection locked="0"/>
    </xf>
    <xf numFmtId="168" fontId="24" fillId="0" borderId="16" xfId="0" applyNumberFormat="1" applyFont="1" applyBorder="1" applyAlignment="1" applyProtection="1">
      <alignment horizontal="center" vertical="center" wrapText="1"/>
      <protection locked="0"/>
    </xf>
    <xf numFmtId="168" fontId="23" fillId="0" borderId="16" xfId="0" applyNumberFormat="1" applyFont="1" applyBorder="1" applyAlignment="1" applyProtection="1">
      <alignment horizontal="center" vertical="center" wrapText="1"/>
      <protection locked="0"/>
    </xf>
    <xf numFmtId="164" fontId="20" fillId="0" borderId="16" xfId="3" applyFont="1" applyFill="1" applyBorder="1" applyAlignment="1">
      <alignment horizontal="center" vertical="center" wrapText="1"/>
      <protection locked="0"/>
    </xf>
    <xf numFmtId="49" fontId="21" fillId="0" borderId="16" xfId="4" applyFont="1" applyFill="1" applyBorder="1" applyAlignment="1">
      <alignment horizontal="center" vertical="center" wrapText="1"/>
      <protection locked="0"/>
    </xf>
    <xf numFmtId="1" fontId="21" fillId="14" borderId="16" xfId="0" applyNumberFormat="1" applyFont="1" applyFill="1" applyBorder="1" applyAlignment="1" applyProtection="1">
      <alignment horizontal="center" vertical="center" wrapText="1"/>
      <protection locked="0"/>
    </xf>
    <xf numFmtId="1" fontId="20" fillId="14" borderId="1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6" xfId="0" applyNumberFormat="1" applyFont="1" applyBorder="1" applyAlignment="1" applyProtection="1">
      <alignment horizontal="center" vertical="center" wrapText="1"/>
      <protection locked="0"/>
    </xf>
    <xf numFmtId="0" fontId="20" fillId="0" borderId="16" xfId="0" applyFont="1" applyBorder="1" applyAlignment="1" applyProtection="1">
      <alignment horizontal="center" vertical="center" wrapText="1"/>
      <protection locked="0"/>
    </xf>
    <xf numFmtId="166" fontId="20" fillId="0" borderId="16" xfId="0" applyNumberFormat="1" applyFont="1" applyBorder="1" applyAlignment="1" applyProtection="1">
      <alignment horizontal="center" vertical="center" wrapText="1"/>
      <protection locked="0"/>
    </xf>
    <xf numFmtId="168" fontId="20" fillId="0" borderId="16" xfId="0" applyNumberFormat="1" applyFont="1" applyBorder="1" applyAlignment="1" applyProtection="1">
      <alignment horizontal="center" vertical="center" wrapText="1"/>
      <protection locked="0"/>
    </xf>
    <xf numFmtId="164" fontId="22" fillId="0" borderId="16" xfId="3" applyFont="1" applyFill="1" applyBorder="1" applyAlignment="1">
      <alignment horizontal="center" vertical="center" wrapText="1"/>
      <protection locked="0"/>
    </xf>
    <xf numFmtId="49" fontId="23" fillId="0" borderId="16" xfId="4" applyFont="1" applyFill="1" applyBorder="1" applyAlignment="1">
      <alignment horizontal="center" vertical="center" wrapText="1"/>
      <protection locked="0"/>
    </xf>
    <xf numFmtId="1" fontId="23" fillId="14" borderId="16" xfId="0" applyNumberFormat="1" applyFont="1" applyFill="1" applyBorder="1" applyAlignment="1" applyProtection="1">
      <alignment horizontal="center" vertical="center" wrapText="1"/>
      <protection locked="0"/>
    </xf>
    <xf numFmtId="1" fontId="22" fillId="14" borderId="16" xfId="0" applyNumberFormat="1" applyFont="1" applyFill="1" applyBorder="1" applyAlignment="1" applyProtection="1">
      <alignment horizontal="center" vertical="center" wrapText="1"/>
      <protection locked="0"/>
    </xf>
    <xf numFmtId="1" fontId="23" fillId="0" borderId="16" xfId="2" applyNumberFormat="1" applyFont="1" applyFill="1" applyBorder="1" applyAlignment="1">
      <alignment horizontal="center" vertical="center" wrapText="1"/>
      <protection locked="0"/>
    </xf>
    <xf numFmtId="1" fontId="22" fillId="0" borderId="16" xfId="0" applyNumberFormat="1" applyFont="1" applyBorder="1" applyAlignment="1" applyProtection="1">
      <alignment horizontal="center" vertical="center" wrapText="1"/>
      <protection locked="0"/>
    </xf>
    <xf numFmtId="49" fontId="23" fillId="0" borderId="16" xfId="0" applyNumberFormat="1" applyFont="1" applyBorder="1" applyAlignment="1" applyProtection="1">
      <alignment horizontal="center" vertical="center" wrapText="1"/>
      <protection locked="0"/>
    </xf>
    <xf numFmtId="170" fontId="22" fillId="0" borderId="16" xfId="0" applyNumberFormat="1" applyFont="1" applyBorder="1" applyAlignment="1" applyProtection="1">
      <alignment horizontal="center" vertical="center" wrapText="1"/>
      <protection locked="0"/>
    </xf>
    <xf numFmtId="49" fontId="22" fillId="0" borderId="16" xfId="0" applyNumberFormat="1" applyFont="1" applyBorder="1" applyAlignment="1" applyProtection="1">
      <alignment horizontal="center" vertical="center" wrapText="1"/>
      <protection locked="0"/>
    </xf>
    <xf numFmtId="0" fontId="22" fillId="0" borderId="16" xfId="0" applyFont="1" applyBorder="1" applyAlignment="1" applyProtection="1">
      <alignment horizontal="center" vertical="center" wrapText="1"/>
      <protection locked="0"/>
    </xf>
    <xf numFmtId="166" fontId="22" fillId="0" borderId="16" xfId="0" applyNumberFormat="1" applyFont="1" applyBorder="1" applyAlignment="1" applyProtection="1">
      <alignment horizontal="center" vertical="center" wrapText="1"/>
      <protection locked="0"/>
    </xf>
    <xf numFmtId="168" fontId="22" fillId="0" borderId="16" xfId="0" applyNumberFormat="1" applyFont="1" applyBorder="1" applyAlignment="1" applyProtection="1">
      <alignment horizontal="center" vertical="center" wrapText="1"/>
      <protection locked="0"/>
    </xf>
    <xf numFmtId="49" fontId="21" fillId="11" borderId="16" xfId="0" applyNumberFormat="1" applyFont="1" applyFill="1" applyBorder="1" applyAlignment="1">
      <alignment horizontal="center" vertical="center" wrapText="1"/>
    </xf>
    <xf numFmtId="164" fontId="21" fillId="12" borderId="16" xfId="3" applyFont="1" applyFill="1" applyBorder="1" applyAlignment="1" applyProtection="1">
      <alignment horizontal="center" vertical="center" wrapText="1"/>
    </xf>
    <xf numFmtId="0" fontId="21" fillId="14" borderId="16" xfId="0" applyFont="1" applyFill="1" applyBorder="1" applyAlignment="1">
      <alignment horizontal="center" vertical="center"/>
    </xf>
    <xf numFmtId="49" fontId="21" fillId="12" borderId="16" xfId="0" applyNumberFormat="1" applyFont="1" applyFill="1" applyBorder="1" applyAlignment="1">
      <alignment horizontal="center" vertical="center" wrapText="1"/>
    </xf>
    <xf numFmtId="166" fontId="21" fillId="12" borderId="16" xfId="0" applyNumberFormat="1" applyFont="1" applyFill="1" applyBorder="1" applyAlignment="1">
      <alignment horizontal="center" vertical="center" wrapText="1"/>
    </xf>
    <xf numFmtId="1" fontId="21" fillId="14" borderId="16" xfId="0" applyNumberFormat="1" applyFont="1" applyFill="1" applyBorder="1" applyAlignment="1">
      <alignment horizontal="center" vertical="center"/>
    </xf>
    <xf numFmtId="1" fontId="21" fillId="0" borderId="16" xfId="2" applyNumberFormat="1" applyFont="1" applyFill="1" applyBorder="1" applyProtection="1">
      <alignment horizontal="center" vertical="center"/>
    </xf>
    <xf numFmtId="1" fontId="21" fillId="0" borderId="16" xfId="0" applyNumberFormat="1" applyFont="1" applyBorder="1" applyAlignment="1">
      <alignment horizontal="center" vertical="center"/>
    </xf>
    <xf numFmtId="49" fontId="21" fillId="0" borderId="16" xfId="0" applyNumberFormat="1" applyFont="1" applyBorder="1" applyAlignment="1">
      <alignment horizontal="center" vertical="center" wrapText="1" shrinkToFit="1"/>
    </xf>
    <xf numFmtId="168" fontId="21" fillId="0" borderId="16" xfId="0" applyNumberFormat="1" applyFont="1" applyBorder="1" applyAlignment="1">
      <alignment horizontal="center" vertical="center"/>
    </xf>
    <xf numFmtId="168" fontId="24" fillId="0" borderId="16" xfId="0" applyNumberFormat="1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3" fillId="0" borderId="16" xfId="3" applyNumberFormat="1" applyFont="1" applyFill="1" applyBorder="1" applyAlignment="1" applyProtection="1">
      <alignment horizontal="center" vertical="center" wrapText="1"/>
    </xf>
    <xf numFmtId="0" fontId="23" fillId="14" borderId="16" xfId="0" applyFont="1" applyFill="1" applyBorder="1" applyAlignment="1">
      <alignment horizontal="center" vertical="center"/>
    </xf>
    <xf numFmtId="1" fontId="23" fillId="14" borderId="16" xfId="0" applyNumberFormat="1" applyFont="1" applyFill="1" applyBorder="1" applyAlignment="1">
      <alignment horizontal="center" vertical="center"/>
    </xf>
    <xf numFmtId="1" fontId="23" fillId="0" borderId="16" xfId="2" applyNumberFormat="1" applyFont="1" applyFill="1" applyBorder="1" applyProtection="1">
      <alignment horizontal="center" vertical="center"/>
    </xf>
    <xf numFmtId="1" fontId="23" fillId="0" borderId="16" xfId="0" applyNumberFormat="1" applyFont="1" applyBorder="1" applyAlignment="1">
      <alignment horizontal="center" vertical="center"/>
    </xf>
    <xf numFmtId="49" fontId="23" fillId="0" borderId="16" xfId="0" applyNumberFormat="1" applyFont="1" applyBorder="1" applyAlignment="1">
      <alignment horizontal="center" vertical="center" wrapText="1" shrinkToFit="1"/>
    </xf>
    <xf numFmtId="0" fontId="23" fillId="0" borderId="16" xfId="0" applyFont="1" applyBorder="1" applyAlignment="1">
      <alignment horizontal="center" vertical="center" wrapText="1"/>
    </xf>
    <xf numFmtId="167" fontId="23" fillId="0" borderId="16" xfId="1" applyFont="1" applyBorder="1" applyAlignment="1" applyProtection="1">
      <alignment horizontal="center" vertical="center" wrapText="1"/>
    </xf>
    <xf numFmtId="168" fontId="23" fillId="0" borderId="16" xfId="0" applyNumberFormat="1" applyFont="1" applyBorder="1" applyAlignment="1">
      <alignment horizontal="center" vertical="center"/>
    </xf>
    <xf numFmtId="0" fontId="23" fillId="0" borderId="16" xfId="0" applyFont="1" applyBorder="1" applyAlignment="1">
      <alignment horizontal="center" vertical="center"/>
    </xf>
    <xf numFmtId="167" fontId="21" fillId="0" borderId="16" xfId="1" applyFont="1" applyBorder="1" applyAlignment="1" applyProtection="1">
      <alignment horizontal="center" vertical="center"/>
    </xf>
    <xf numFmtId="167" fontId="23" fillId="0" borderId="16" xfId="1" applyFont="1" applyBorder="1" applyAlignment="1" applyProtection="1">
      <alignment horizontal="center" vertical="center"/>
    </xf>
    <xf numFmtId="49" fontId="21" fillId="0" borderId="16" xfId="0" applyNumberFormat="1" applyFont="1" applyBorder="1" applyAlignment="1">
      <alignment horizontal="center" vertical="center" shrinkToFit="1"/>
    </xf>
    <xf numFmtId="0" fontId="21" fillId="0" borderId="16" xfId="3" applyNumberFormat="1" applyFont="1" applyFill="1" applyBorder="1" applyAlignment="1">
      <alignment horizontal="center" vertical="center" wrapText="1"/>
      <protection locked="0"/>
    </xf>
    <xf numFmtId="0" fontId="21" fillId="14" borderId="16" xfId="0" applyFont="1" applyFill="1" applyBorder="1" applyAlignment="1" applyProtection="1">
      <alignment horizontal="center" vertical="center"/>
      <protection locked="0"/>
    </xf>
    <xf numFmtId="1" fontId="21" fillId="14" borderId="16" xfId="0" applyNumberFormat="1" applyFont="1" applyFill="1" applyBorder="1" applyAlignment="1" applyProtection="1">
      <alignment horizontal="center" vertical="center"/>
      <protection locked="0"/>
    </xf>
    <xf numFmtId="1" fontId="21" fillId="0" borderId="16" xfId="2" applyNumberFormat="1" applyFont="1" applyFill="1" applyBorder="1">
      <alignment horizontal="center" vertical="center"/>
      <protection locked="0"/>
    </xf>
    <xf numFmtId="1" fontId="21" fillId="0" borderId="16" xfId="0" applyNumberFormat="1" applyFont="1" applyBorder="1" applyAlignment="1" applyProtection="1">
      <alignment horizontal="center" vertical="center"/>
      <protection locked="0"/>
    </xf>
    <xf numFmtId="49" fontId="21" fillId="0" borderId="16" xfId="0" applyNumberFormat="1" applyFont="1" applyBorder="1" applyAlignment="1" applyProtection="1">
      <alignment horizontal="center" vertical="center" wrapText="1"/>
      <protection locked="0"/>
    </xf>
    <xf numFmtId="49" fontId="21" fillId="0" borderId="16" xfId="0" applyNumberFormat="1" applyFont="1" applyBorder="1" applyAlignment="1" applyProtection="1">
      <alignment horizontal="center" vertical="center" wrapText="1" shrinkToFit="1"/>
      <protection locked="0"/>
    </xf>
    <xf numFmtId="0" fontId="21" fillId="0" borderId="16" xfId="0" applyFont="1" applyBorder="1" applyAlignment="1" applyProtection="1">
      <alignment horizontal="center" vertical="center" wrapText="1"/>
      <protection locked="0"/>
    </xf>
    <xf numFmtId="167" fontId="21" fillId="0" borderId="16" xfId="1" applyFont="1" applyBorder="1" applyAlignment="1" applyProtection="1">
      <alignment horizontal="center" vertical="center"/>
      <protection locked="0"/>
    </xf>
    <xf numFmtId="168" fontId="21" fillId="0" borderId="16" xfId="0" applyNumberFormat="1" applyFont="1" applyBorder="1" applyAlignment="1" applyProtection="1">
      <alignment horizontal="center" vertical="center"/>
      <protection locked="0"/>
    </xf>
    <xf numFmtId="0" fontId="23" fillId="0" borderId="16" xfId="3" applyNumberFormat="1" applyFont="1" applyFill="1" applyBorder="1" applyAlignment="1">
      <alignment horizontal="center" vertical="center" wrapText="1"/>
      <protection locked="0"/>
    </xf>
    <xf numFmtId="0" fontId="23" fillId="14" borderId="16" xfId="0" applyFont="1" applyFill="1" applyBorder="1" applyAlignment="1" applyProtection="1">
      <alignment horizontal="center" vertical="center"/>
      <protection locked="0"/>
    </xf>
    <xf numFmtId="1" fontId="23" fillId="14" borderId="16" xfId="0" applyNumberFormat="1" applyFont="1" applyFill="1" applyBorder="1" applyAlignment="1" applyProtection="1">
      <alignment horizontal="center" vertical="center"/>
      <protection locked="0"/>
    </xf>
    <xf numFmtId="1" fontId="23" fillId="0" borderId="16" xfId="2" applyNumberFormat="1" applyFont="1" applyFill="1" applyBorder="1">
      <alignment horizontal="center" vertical="center"/>
      <protection locked="0"/>
    </xf>
    <xf numFmtId="1" fontId="23" fillId="0" borderId="16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 wrapText="1"/>
      <protection locked="0"/>
    </xf>
    <xf numFmtId="167" fontId="23" fillId="0" borderId="16" xfId="1" applyFont="1" applyBorder="1" applyAlignment="1" applyProtection="1">
      <alignment horizontal="center" vertical="center"/>
      <protection locked="0"/>
    </xf>
    <xf numFmtId="168" fontId="23" fillId="0" borderId="16" xfId="0" applyNumberFormat="1" applyFont="1" applyBorder="1" applyAlignment="1" applyProtection="1">
      <alignment horizontal="center" vertical="center"/>
      <protection locked="0"/>
    </xf>
    <xf numFmtId="0" fontId="23" fillId="0" borderId="16" xfId="0" applyFont="1" applyBorder="1" applyAlignment="1" applyProtection="1">
      <alignment horizontal="center" vertical="center"/>
      <protection locked="0"/>
    </xf>
    <xf numFmtId="49" fontId="24" fillId="0" borderId="16" xfId="0" applyNumberFormat="1" applyFont="1" applyBorder="1" applyAlignment="1" applyProtection="1">
      <alignment horizontal="center" vertical="center" wrapText="1"/>
      <protection locked="0"/>
    </xf>
    <xf numFmtId="49" fontId="21" fillId="14" borderId="16" xfId="0" applyNumberFormat="1" applyFont="1" applyFill="1" applyBorder="1" applyAlignment="1" applyProtection="1">
      <alignment horizontal="center" vertical="center" wrapText="1"/>
      <protection locked="0"/>
    </xf>
    <xf numFmtId="168" fontId="25" fillId="0" borderId="16" xfId="0" applyNumberFormat="1" applyFont="1" applyBorder="1" applyAlignment="1">
      <alignment horizontal="center" vertical="center"/>
    </xf>
    <xf numFmtId="49" fontId="24" fillId="0" borderId="16" xfId="4" applyFont="1" applyFill="1" applyBorder="1" applyAlignment="1">
      <alignment horizontal="center" vertical="center" wrapText="1"/>
      <protection locked="0"/>
    </xf>
    <xf numFmtId="168" fontId="24" fillId="0" borderId="16" xfId="0" applyNumberFormat="1" applyFont="1" applyBorder="1" applyAlignment="1" applyProtection="1">
      <alignment horizontal="center" vertical="center"/>
      <protection locked="0"/>
    </xf>
    <xf numFmtId="169" fontId="21" fillId="11" borderId="16" xfId="0" applyNumberFormat="1" applyFont="1" applyFill="1" applyBorder="1" applyAlignment="1">
      <alignment horizontal="center" vertical="center" wrapText="1"/>
    </xf>
    <xf numFmtId="167" fontId="21" fillId="11" borderId="16" xfId="0" applyNumberFormat="1" applyFont="1" applyFill="1" applyBorder="1" applyAlignment="1">
      <alignment horizontal="center" vertical="center" wrapText="1"/>
    </xf>
    <xf numFmtId="0" fontId="21" fillId="12" borderId="16" xfId="0" applyFont="1" applyFill="1" applyBorder="1" applyAlignment="1">
      <alignment horizontal="center" vertical="center" wrapText="1" shrinkToFit="1"/>
    </xf>
    <xf numFmtId="1" fontId="23" fillId="0" borderId="16" xfId="0" applyNumberFormat="1" applyFont="1" applyBorder="1" applyAlignment="1">
      <alignment horizontal="center" vertical="center" wrapText="1"/>
    </xf>
    <xf numFmtId="0" fontId="23" fillId="0" borderId="16" xfId="0" applyFont="1" applyBorder="1" applyAlignment="1">
      <alignment horizontal="center" vertical="center" wrapText="1" shrinkToFit="1"/>
    </xf>
    <xf numFmtId="167" fontId="21" fillId="0" borderId="16" xfId="1" applyFont="1" applyBorder="1" applyAlignment="1" applyProtection="1">
      <alignment horizontal="center" vertical="center" wrapText="1"/>
      <protection locked="0"/>
    </xf>
    <xf numFmtId="164" fontId="21" fillId="0" borderId="16" xfId="3" applyFont="1" applyFill="1" applyBorder="1" applyAlignment="1">
      <alignment horizontal="center" vertical="center" wrapText="1"/>
      <protection locked="0"/>
    </xf>
    <xf numFmtId="166" fontId="21" fillId="0" borderId="16" xfId="0" applyNumberFormat="1" applyFont="1" applyBorder="1" applyAlignment="1" applyProtection="1">
      <alignment horizontal="center" vertical="center" wrapText="1"/>
      <protection locked="0"/>
    </xf>
    <xf numFmtId="164" fontId="23" fillId="0" borderId="16" xfId="3" applyFont="1" applyFill="1" applyBorder="1" applyAlignment="1">
      <alignment horizontal="center" vertical="center" wrapText="1"/>
      <protection locked="0"/>
    </xf>
    <xf numFmtId="166" fontId="23" fillId="0" borderId="16" xfId="0" applyNumberFormat="1" applyFont="1" applyBorder="1" applyAlignment="1" applyProtection="1">
      <alignment horizontal="center" vertical="center" wrapText="1"/>
      <protection locked="0"/>
    </xf>
    <xf numFmtId="168" fontId="25" fillId="0" borderId="16" xfId="0" applyNumberFormat="1" applyFont="1" applyBorder="1" applyAlignment="1" applyProtection="1">
      <alignment horizontal="center" vertical="center"/>
      <protection locked="0"/>
    </xf>
    <xf numFmtId="49" fontId="25" fillId="0" borderId="16" xfId="4" applyFont="1" applyFill="1" applyBorder="1" applyAlignment="1" applyProtection="1">
      <alignment horizontal="center" vertical="center" wrapText="1"/>
    </xf>
    <xf numFmtId="49" fontId="25" fillId="0" borderId="16" xfId="4" applyFont="1" applyFill="1" applyBorder="1" applyAlignment="1">
      <alignment horizontal="center" vertical="center" wrapText="1"/>
      <protection locked="0"/>
    </xf>
    <xf numFmtId="1" fontId="25" fillId="0" borderId="16" xfId="2" applyNumberFormat="1" applyFont="1" applyFill="1" applyBorder="1" applyAlignment="1" applyProtection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10" fontId="23" fillId="0" borderId="16" xfId="0" applyNumberFormat="1" applyFont="1" applyBorder="1" applyAlignment="1">
      <alignment horizontal="center" vertical="center" wrapText="1"/>
    </xf>
    <xf numFmtId="167" fontId="23" fillId="0" borderId="16" xfId="1" applyFont="1" applyBorder="1" applyAlignment="1" applyProtection="1">
      <alignment horizontal="center" vertical="center" wrapText="1"/>
      <protection locked="0"/>
    </xf>
    <xf numFmtId="168" fontId="25" fillId="0" borderId="16" xfId="0" applyNumberFormat="1" applyFont="1" applyBorder="1" applyAlignment="1" applyProtection="1">
      <alignment horizontal="center" vertical="center" wrapText="1"/>
      <protection locked="0"/>
    </xf>
    <xf numFmtId="49" fontId="21" fillId="0" borderId="0" xfId="4" applyFont="1" applyFill="1" applyBorder="1" applyAlignment="1" applyProtection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0" fillId="15" borderId="18" xfId="0" applyFill="1" applyBorder="1" applyAlignment="1">
      <alignment horizontal="center" vertical="center" wrapText="1"/>
    </xf>
    <xf numFmtId="0" fontId="0" fillId="15" borderId="19" xfId="0" applyFill="1" applyBorder="1" applyAlignment="1">
      <alignment horizontal="center" vertical="center" wrapText="1"/>
    </xf>
    <xf numFmtId="0" fontId="21" fillId="15" borderId="17" xfId="3" applyNumberFormat="1" applyFont="1" applyFill="1" applyBorder="1" applyAlignment="1" applyProtection="1">
      <alignment horizontal="center" vertical="center" wrapText="1"/>
    </xf>
    <xf numFmtId="0" fontId="26" fillId="15" borderId="18" xfId="0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1" fillId="13" borderId="16" xfId="0" applyFont="1" applyFill="1" applyBorder="1" applyAlignment="1">
      <alignment horizontal="center" vertical="center" wrapText="1"/>
    </xf>
    <xf numFmtId="0" fontId="22" fillId="13" borderId="16" xfId="0" applyFont="1" applyFill="1" applyBorder="1" applyAlignment="1">
      <alignment horizontal="center" vertical="center" wrapText="1"/>
    </xf>
    <xf numFmtId="0" fontId="21" fillId="11" borderId="16" xfId="0" applyFont="1" applyFill="1" applyBorder="1" applyAlignment="1">
      <alignment horizontal="center" vertical="center" wrapText="1"/>
    </xf>
    <xf numFmtId="0" fontId="22" fillId="11" borderId="16" xfId="0" applyFont="1" applyFill="1" applyBorder="1" applyAlignment="1">
      <alignment horizontal="center" vertical="center" wrapText="1"/>
    </xf>
    <xf numFmtId="168" fontId="21" fillId="11" borderId="16" xfId="0" applyNumberFormat="1" applyFont="1" applyFill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12" fillId="8" borderId="14" xfId="0" applyFont="1" applyFill="1" applyBorder="1" applyAlignment="1">
      <alignment horizontal="center"/>
    </xf>
    <xf numFmtId="0" fontId="13" fillId="9" borderId="14" xfId="0" applyFont="1" applyFill="1" applyBorder="1" applyAlignment="1">
      <alignment horizontal="center" vertical="center"/>
    </xf>
    <xf numFmtId="49" fontId="16" fillId="8" borderId="12" xfId="0" applyNumberFormat="1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 wrapText="1"/>
    </xf>
    <xf numFmtId="167" fontId="17" fillId="9" borderId="12" xfId="0" applyNumberFormat="1" applyFont="1" applyFill="1" applyBorder="1" applyAlignment="1">
      <alignment horizontal="center" vertical="center"/>
    </xf>
    <xf numFmtId="0" fontId="17" fillId="9" borderId="12" xfId="0" applyFont="1" applyFill="1" applyBorder="1" applyAlignment="1">
      <alignment horizontal="center" vertical="center" wrapText="1"/>
    </xf>
    <xf numFmtId="167" fontId="17" fillId="9" borderId="12" xfId="0" applyNumberFormat="1" applyFont="1" applyFill="1" applyBorder="1" applyAlignment="1">
      <alignment horizontal="center" vertical="center" wrapText="1"/>
    </xf>
    <xf numFmtId="0" fontId="16" fillId="8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3" fillId="6" borderId="4" xfId="0" applyFont="1" applyFill="1" applyBorder="1" applyAlignment="1" applyProtection="1">
      <alignment horizontal="center" vertical="center" wrapText="1"/>
      <protection locked="0"/>
    </xf>
  </cellXfs>
  <cellStyles count="6">
    <cellStyle name="&quot;INSTRUMENTO CADASTRAL - N°&quot;" xfId="2"/>
    <cellStyle name="&quot;PROTOCOLO&quot;" xfId="3"/>
    <cellStyle name="&quot;STATUS&quot;" xfId="4"/>
    <cellStyle name="Moeda" xfId="1" builtinId="4"/>
    <cellStyle name="Moeda 4 2" xfId="5"/>
    <cellStyle name="Normal" xfId="0" builtinId="0"/>
  </cellStyles>
  <dxfs count="89"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4B183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  <dxf>
      <font>
        <b/>
        <i val="0"/>
      </font>
      <fill>
        <patternFill>
          <bgColor rgb="FFBFBFBF"/>
        </patternFill>
      </fill>
    </dxf>
    <dxf>
      <fill>
        <patternFill>
          <bgColor rgb="FFF4B183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7F7F7F"/>
      <rgbColor rgb="FF800080"/>
      <rgbColor rgb="FF008080"/>
      <rgbColor rgb="FFBFBFBF"/>
      <rgbColor rgb="FF808080"/>
      <rgbColor rgb="FF9999FF"/>
      <rgbColor rgb="FF993366"/>
      <rgbColor rgb="FFF2F2F2"/>
      <rgbColor rgb="FFEDEDED"/>
      <rgbColor rgb="FF660066"/>
      <rgbColor rgb="FFFF8080"/>
      <rgbColor rgb="FF0066CC"/>
      <rgbColor rgb="FFD0CECE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E7E6E6"/>
      <rgbColor rgb="FFC5E0B3"/>
      <rgbColor rgb="FFFFFF99"/>
      <rgbColor rgb="FFDBDBDB"/>
      <rgbColor rgb="FFFF99CC"/>
      <rgbColor rgb="FFCC99FF"/>
      <rgbColor rgb="FFF4B183"/>
      <rgbColor rgb="FF4472C4"/>
      <rgbColor rgb="FF33CCCC"/>
      <rgbColor rgb="FF92D050"/>
      <rgbColor rgb="FFFFC000"/>
      <rgbColor rgb="FFFF9900"/>
      <rgbColor rgb="FFFF6600"/>
      <rgbColor rgb="FF767171"/>
      <rgbColor rgb="FFAFABAB"/>
      <rgbColor rgb="FF003366"/>
      <rgbColor rgb="FF00B050"/>
      <rgbColor rgb="FF0D0D0D"/>
      <rgbColor rgb="FF333300"/>
      <rgbColor rgb="FFFF011B"/>
      <rgbColor rgb="FF993366"/>
      <rgbColor rgb="FF333399"/>
      <rgbColor rgb="FF3B3838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152280</xdr:colOff>
      <xdr:row>1</xdr:row>
      <xdr:rowOff>19080</xdr:rowOff>
    </xdr:from>
    <xdr:to>
      <xdr:col>2</xdr:col>
      <xdr:colOff>1078560</xdr:colOff>
      <xdr:row>3</xdr:row>
      <xdr:rowOff>158760</xdr:rowOff>
    </xdr:to>
    <xdr:pic>
      <xdr:nvPicPr>
        <xdr:cNvPr id="2" name="Imagem 1">
          <a:extLst>
            <a:ext uri="{FF2B5EF4-FFF2-40B4-BE49-F238E27FC236}">
              <a16:creationId xmlns="" xmlns:a16="http://schemas.microsoft.com/office/drawing/2014/main" id="{00000000-0008-0000-03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414000" y="171360"/>
          <a:ext cx="3161520" cy="12636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</a:majorFont>
      <a:minorFont>
        <a:latin typeface="Calibri" panose="020F0502020204030204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B2:O553"/>
  <sheetViews>
    <sheetView showGridLines="0" tabSelected="1" topLeftCell="H1" zoomScaleNormal="100" workbookViewId="0">
      <pane ySplit="4" topLeftCell="A45" activePane="bottomLeft" state="frozen"/>
      <selection activeCell="F10" sqref="F10"/>
      <selection pane="bottomLeft" activeCell="K55" sqref="K55"/>
    </sheetView>
  </sheetViews>
  <sheetFormatPr defaultColWidth="11.5546875" defaultRowHeight="13.2" x14ac:dyDescent="0.3"/>
  <cols>
    <col min="1" max="1" width="11.5546875" style="48"/>
    <col min="2" max="2" width="17.33203125" style="48" customWidth="1"/>
    <col min="3" max="3" width="21.6640625" style="48" customWidth="1"/>
    <col min="4" max="4" width="7.5546875" style="51" customWidth="1"/>
    <col min="5" max="5" width="10" style="51" customWidth="1"/>
    <col min="6" max="6" width="7.109375" style="48" customWidth="1"/>
    <col min="7" max="7" width="8.88671875" style="48" customWidth="1"/>
    <col min="8" max="8" width="22" style="48" customWidth="1"/>
    <col min="9" max="9" width="18.6640625" style="48" customWidth="1"/>
    <col min="10" max="10" width="53.44140625" style="48" customWidth="1"/>
    <col min="11" max="11" width="55.6640625" style="48" customWidth="1"/>
    <col min="12" max="12" width="19.109375" style="54" customWidth="1"/>
    <col min="13" max="13" width="15.109375" style="55" customWidth="1"/>
    <col min="14" max="14" width="14.109375" style="55" customWidth="1"/>
    <col min="15" max="15" width="30.44140625" style="48" customWidth="1"/>
    <col min="16" max="16384" width="11.5546875" style="48"/>
  </cols>
  <sheetData>
    <row r="2" spans="2:15" ht="27" customHeight="1" x14ac:dyDescent="0.3">
      <c r="B2" s="56"/>
      <c r="C2" s="50"/>
      <c r="D2" s="50"/>
      <c r="E2" s="50"/>
      <c r="F2" s="56"/>
      <c r="G2" s="56"/>
      <c r="H2" s="56"/>
      <c r="I2" s="56"/>
      <c r="J2" s="49" t="s">
        <v>1256</v>
      </c>
      <c r="K2" s="56"/>
      <c r="L2" s="57"/>
      <c r="M2" s="58"/>
      <c r="N2" s="58"/>
      <c r="O2" s="56"/>
    </row>
    <row r="3" spans="2:15" s="51" customFormat="1" ht="25.8" customHeight="1" x14ac:dyDescent="0.3">
      <c r="B3" s="172" t="s">
        <v>4</v>
      </c>
      <c r="C3" s="186" t="s">
        <v>5</v>
      </c>
      <c r="D3" s="200" t="s">
        <v>37</v>
      </c>
      <c r="E3" s="201"/>
      <c r="F3" s="202" t="s">
        <v>493</v>
      </c>
      <c r="G3" s="203"/>
      <c r="H3" s="203"/>
      <c r="I3" s="203"/>
      <c r="J3" s="122" t="s">
        <v>1</v>
      </c>
      <c r="K3" s="186" t="s">
        <v>9</v>
      </c>
      <c r="L3" s="173" t="s">
        <v>2</v>
      </c>
      <c r="M3" s="204" t="s">
        <v>3</v>
      </c>
      <c r="N3" s="205"/>
      <c r="O3" s="186" t="s">
        <v>497</v>
      </c>
    </row>
    <row r="4" spans="2:15" ht="26.4" x14ac:dyDescent="0.3">
      <c r="B4" s="123" t="s">
        <v>485</v>
      </c>
      <c r="C4" s="62" t="s">
        <v>933</v>
      </c>
      <c r="D4" s="63" t="s">
        <v>485</v>
      </c>
      <c r="E4" s="63" t="s">
        <v>7</v>
      </c>
      <c r="F4" s="64" t="s">
        <v>6</v>
      </c>
      <c r="G4" s="125" t="s">
        <v>7</v>
      </c>
      <c r="H4" s="65" t="s">
        <v>491</v>
      </c>
      <c r="I4" s="174" t="s">
        <v>492</v>
      </c>
      <c r="J4" s="126" t="s">
        <v>494</v>
      </c>
      <c r="K4" s="65" t="s">
        <v>495</v>
      </c>
      <c r="L4" s="125" t="s">
        <v>10</v>
      </c>
      <c r="M4" s="66" t="s">
        <v>11</v>
      </c>
      <c r="N4" s="66" t="s">
        <v>12</v>
      </c>
      <c r="O4" s="65"/>
    </row>
    <row r="5" spans="2:15" s="51" customFormat="1" ht="25.8" customHeight="1" x14ac:dyDescent="0.3">
      <c r="B5" s="195"/>
      <c r="C5" s="193"/>
      <c r="D5" s="193"/>
      <c r="E5" s="193"/>
      <c r="F5" s="193"/>
      <c r="G5" s="193"/>
      <c r="H5" s="193"/>
      <c r="I5" s="193"/>
      <c r="J5" s="196">
        <v>2025</v>
      </c>
      <c r="K5" s="193"/>
      <c r="L5" s="193"/>
      <c r="M5" s="193"/>
      <c r="N5" s="193"/>
      <c r="O5" s="194"/>
    </row>
    <row r="6" spans="2:15" s="51" customFormat="1" ht="26.4" x14ac:dyDescent="0.3">
      <c r="B6" s="95" t="s">
        <v>1072</v>
      </c>
      <c r="C6" s="81" t="s">
        <v>935</v>
      </c>
      <c r="D6" s="69">
        <v>1</v>
      </c>
      <c r="E6" s="69">
        <v>2025</v>
      </c>
      <c r="F6" s="71" t="s">
        <v>516</v>
      </c>
      <c r="G6" s="71" t="s">
        <v>516</v>
      </c>
      <c r="H6" s="71" t="s">
        <v>516</v>
      </c>
      <c r="I6" s="71" t="s">
        <v>516</v>
      </c>
      <c r="J6" s="73" t="s">
        <v>502</v>
      </c>
      <c r="K6" s="97" t="s">
        <v>1069</v>
      </c>
      <c r="L6" s="98">
        <v>42945.48</v>
      </c>
      <c r="M6" s="77">
        <v>45674</v>
      </c>
      <c r="N6" s="77">
        <v>46038</v>
      </c>
      <c r="O6" s="97"/>
    </row>
    <row r="7" spans="2:15" s="51" customFormat="1" ht="26.4" x14ac:dyDescent="0.3">
      <c r="B7" s="95" t="s">
        <v>1073</v>
      </c>
      <c r="C7" s="81" t="s">
        <v>934</v>
      </c>
      <c r="D7" s="69">
        <v>2</v>
      </c>
      <c r="E7" s="69">
        <v>2025</v>
      </c>
      <c r="F7" s="71" t="s">
        <v>516</v>
      </c>
      <c r="G7" s="71" t="s">
        <v>516</v>
      </c>
      <c r="H7" s="71" t="s">
        <v>516</v>
      </c>
      <c r="I7" s="71" t="s">
        <v>516</v>
      </c>
      <c r="J7" s="73" t="s">
        <v>477</v>
      </c>
      <c r="K7" s="97" t="s">
        <v>1069</v>
      </c>
      <c r="L7" s="98">
        <v>58105.56</v>
      </c>
      <c r="M7" s="77">
        <v>45678</v>
      </c>
      <c r="N7" s="77">
        <v>46042</v>
      </c>
      <c r="O7" s="97"/>
    </row>
    <row r="8" spans="2:15" ht="26.4" x14ac:dyDescent="0.3">
      <c r="B8" s="135" t="s">
        <v>1165</v>
      </c>
      <c r="C8" s="84" t="s">
        <v>516</v>
      </c>
      <c r="D8" s="69">
        <v>2</v>
      </c>
      <c r="E8" s="69">
        <v>2025</v>
      </c>
      <c r="F8" s="87">
        <v>1</v>
      </c>
      <c r="G8" s="87">
        <v>2025</v>
      </c>
      <c r="H8" s="87" t="s">
        <v>29</v>
      </c>
      <c r="I8" s="87" t="s">
        <v>593</v>
      </c>
      <c r="J8" s="89" t="s">
        <v>477</v>
      </c>
      <c r="K8" s="141" t="s">
        <v>1166</v>
      </c>
      <c r="L8" s="142">
        <v>6973.03</v>
      </c>
      <c r="M8" s="82" t="s">
        <v>516</v>
      </c>
      <c r="N8" s="82" t="s">
        <v>516</v>
      </c>
      <c r="O8" s="141"/>
    </row>
    <row r="9" spans="2:15" s="51" customFormat="1" ht="26.4" x14ac:dyDescent="0.3">
      <c r="B9" s="95" t="s">
        <v>1074</v>
      </c>
      <c r="C9" s="81" t="s">
        <v>934</v>
      </c>
      <c r="D9" s="69">
        <v>3</v>
      </c>
      <c r="E9" s="69">
        <v>2025</v>
      </c>
      <c r="F9" s="71" t="s">
        <v>516</v>
      </c>
      <c r="G9" s="71" t="s">
        <v>516</v>
      </c>
      <c r="H9" s="71" t="s">
        <v>516</v>
      </c>
      <c r="I9" s="71" t="s">
        <v>516</v>
      </c>
      <c r="J9" s="73" t="s">
        <v>1071</v>
      </c>
      <c r="K9" s="97" t="s">
        <v>1070</v>
      </c>
      <c r="L9" s="98">
        <v>19004</v>
      </c>
      <c r="M9" s="77">
        <v>45686</v>
      </c>
      <c r="N9" s="77">
        <v>46050</v>
      </c>
      <c r="O9" s="97"/>
    </row>
    <row r="10" spans="2:15" ht="26.4" x14ac:dyDescent="0.3">
      <c r="B10" s="135" t="s">
        <v>1167</v>
      </c>
      <c r="C10" s="84" t="s">
        <v>516</v>
      </c>
      <c r="D10" s="69">
        <v>3</v>
      </c>
      <c r="E10" s="69">
        <v>2025</v>
      </c>
      <c r="F10" s="87">
        <v>1</v>
      </c>
      <c r="G10" s="87">
        <v>2025</v>
      </c>
      <c r="H10" s="87" t="s">
        <v>29</v>
      </c>
      <c r="I10" s="87" t="s">
        <v>509</v>
      </c>
      <c r="J10" s="89" t="s">
        <v>1071</v>
      </c>
      <c r="K10" s="141" t="s">
        <v>1168</v>
      </c>
      <c r="L10" s="142" t="s">
        <v>516</v>
      </c>
      <c r="M10" s="82" t="s">
        <v>516</v>
      </c>
      <c r="N10" s="82" t="s">
        <v>516</v>
      </c>
      <c r="O10" s="141"/>
    </row>
    <row r="11" spans="2:15" s="51" customFormat="1" ht="26.4" x14ac:dyDescent="0.3">
      <c r="B11" s="95" t="s">
        <v>1077</v>
      </c>
      <c r="C11" s="81" t="s">
        <v>934</v>
      </c>
      <c r="D11" s="69">
        <v>4</v>
      </c>
      <c r="E11" s="69">
        <v>2025</v>
      </c>
      <c r="F11" s="71" t="s">
        <v>516</v>
      </c>
      <c r="G11" s="71" t="s">
        <v>516</v>
      </c>
      <c r="H11" s="71" t="s">
        <v>516</v>
      </c>
      <c r="I11" s="71" t="s">
        <v>516</v>
      </c>
      <c r="J11" s="73" t="s">
        <v>1076</v>
      </c>
      <c r="K11" s="97" t="s">
        <v>1075</v>
      </c>
      <c r="L11" s="98">
        <v>4814</v>
      </c>
      <c r="M11" s="77">
        <v>45695</v>
      </c>
      <c r="N11" s="77">
        <v>46059</v>
      </c>
      <c r="O11" s="97"/>
    </row>
    <row r="12" spans="2:15" s="51" customFormat="1" ht="26.4" x14ac:dyDescent="0.3">
      <c r="B12" s="95" t="s">
        <v>1078</v>
      </c>
      <c r="C12" s="81" t="s">
        <v>934</v>
      </c>
      <c r="D12" s="69">
        <v>5</v>
      </c>
      <c r="E12" s="69">
        <v>2025</v>
      </c>
      <c r="F12" s="71" t="s">
        <v>516</v>
      </c>
      <c r="G12" s="71" t="s">
        <v>516</v>
      </c>
      <c r="H12" s="71" t="s">
        <v>516</v>
      </c>
      <c r="I12" s="71" t="s">
        <v>516</v>
      </c>
      <c r="J12" s="73" t="s">
        <v>1079</v>
      </c>
      <c r="K12" s="97" t="s">
        <v>528</v>
      </c>
      <c r="L12" s="98">
        <v>1852250</v>
      </c>
      <c r="M12" s="77">
        <v>45702</v>
      </c>
      <c r="N12" s="77">
        <v>46067</v>
      </c>
      <c r="O12" s="97" t="s">
        <v>1273</v>
      </c>
    </row>
    <row r="13" spans="2:15" s="51" customFormat="1" ht="26.4" x14ac:dyDescent="0.3">
      <c r="B13" s="95" t="s">
        <v>1169</v>
      </c>
      <c r="C13" s="81" t="s">
        <v>934</v>
      </c>
      <c r="D13" s="69">
        <v>6</v>
      </c>
      <c r="E13" s="69">
        <v>2025</v>
      </c>
      <c r="F13" s="71" t="s">
        <v>516</v>
      </c>
      <c r="G13" s="71" t="s">
        <v>516</v>
      </c>
      <c r="H13" s="71" t="s">
        <v>516</v>
      </c>
      <c r="I13" s="71" t="s">
        <v>516</v>
      </c>
      <c r="J13" s="73" t="s">
        <v>1170</v>
      </c>
      <c r="K13" s="97" t="s">
        <v>1171</v>
      </c>
      <c r="L13" s="98">
        <v>7487.25</v>
      </c>
      <c r="M13" s="77">
        <v>45726</v>
      </c>
      <c r="N13" s="77">
        <v>46090</v>
      </c>
      <c r="O13" s="97"/>
    </row>
    <row r="14" spans="2:15" s="51" customFormat="1" ht="26.4" x14ac:dyDescent="0.3">
      <c r="B14" s="95" t="s">
        <v>1172</v>
      </c>
      <c r="C14" s="81" t="s">
        <v>934</v>
      </c>
      <c r="D14" s="69">
        <v>7</v>
      </c>
      <c r="E14" s="69">
        <v>2025</v>
      </c>
      <c r="F14" s="71" t="s">
        <v>516</v>
      </c>
      <c r="G14" s="71" t="s">
        <v>516</v>
      </c>
      <c r="H14" s="71" t="s">
        <v>516</v>
      </c>
      <c r="I14" s="71" t="s">
        <v>516</v>
      </c>
      <c r="J14" s="73" t="s">
        <v>1170</v>
      </c>
      <c r="K14" s="97" t="s">
        <v>1173</v>
      </c>
      <c r="L14" s="98">
        <v>4137.25</v>
      </c>
      <c r="M14" s="77">
        <v>45726</v>
      </c>
      <c r="N14" s="77">
        <v>46090</v>
      </c>
      <c r="O14" s="97"/>
    </row>
    <row r="15" spans="2:15" s="51" customFormat="1" ht="26.4" x14ac:dyDescent="0.3">
      <c r="B15" s="95" t="s">
        <v>1174</v>
      </c>
      <c r="C15" s="81" t="s">
        <v>934</v>
      </c>
      <c r="D15" s="69">
        <v>8</v>
      </c>
      <c r="E15" s="69">
        <v>2025</v>
      </c>
      <c r="F15" s="71" t="s">
        <v>516</v>
      </c>
      <c r="G15" s="71" t="s">
        <v>516</v>
      </c>
      <c r="H15" s="71" t="s">
        <v>516</v>
      </c>
      <c r="I15" s="71" t="s">
        <v>516</v>
      </c>
      <c r="J15" s="73" t="s">
        <v>1170</v>
      </c>
      <c r="K15" s="97" t="s">
        <v>1175</v>
      </c>
      <c r="L15" s="98">
        <v>25502</v>
      </c>
      <c r="M15" s="77">
        <v>45726</v>
      </c>
      <c r="N15" s="77">
        <v>46090</v>
      </c>
      <c r="O15" s="97"/>
    </row>
    <row r="16" spans="2:15" s="51" customFormat="1" ht="26.4" x14ac:dyDescent="0.3">
      <c r="B16" s="95" t="s">
        <v>1176</v>
      </c>
      <c r="C16" s="81" t="s">
        <v>934</v>
      </c>
      <c r="D16" s="69">
        <v>9</v>
      </c>
      <c r="E16" s="69">
        <v>2025</v>
      </c>
      <c r="F16" s="71" t="s">
        <v>516</v>
      </c>
      <c r="G16" s="71" t="s">
        <v>516</v>
      </c>
      <c r="H16" s="71" t="s">
        <v>516</v>
      </c>
      <c r="I16" s="71" t="s">
        <v>516</v>
      </c>
      <c r="J16" s="73" t="s">
        <v>1170</v>
      </c>
      <c r="K16" s="97" t="s">
        <v>1177</v>
      </c>
      <c r="L16" s="98">
        <v>5544.25</v>
      </c>
      <c r="M16" s="77">
        <v>45726</v>
      </c>
      <c r="N16" s="77">
        <v>46090</v>
      </c>
      <c r="O16" s="97"/>
    </row>
    <row r="17" spans="2:15" ht="26.4" x14ac:dyDescent="0.3">
      <c r="B17" s="95" t="s">
        <v>1178</v>
      </c>
      <c r="C17" s="81" t="s">
        <v>934</v>
      </c>
      <c r="D17" s="69">
        <v>10</v>
      </c>
      <c r="E17" s="69">
        <v>2025</v>
      </c>
      <c r="F17" s="71" t="s">
        <v>516</v>
      </c>
      <c r="G17" s="71" t="s">
        <v>516</v>
      </c>
      <c r="H17" s="71" t="s">
        <v>516</v>
      </c>
      <c r="I17" s="71" t="s">
        <v>516</v>
      </c>
      <c r="J17" s="73" t="s">
        <v>1170</v>
      </c>
      <c r="K17" s="97" t="s">
        <v>1179</v>
      </c>
      <c r="L17" s="98">
        <v>19336.099999999999</v>
      </c>
      <c r="M17" s="77">
        <v>45726</v>
      </c>
      <c r="N17" s="77">
        <v>46090</v>
      </c>
      <c r="O17" s="141"/>
    </row>
    <row r="18" spans="2:15" s="51" customFormat="1" ht="26.4" x14ac:dyDescent="0.3">
      <c r="B18" s="95" t="s">
        <v>1180</v>
      </c>
      <c r="C18" s="81" t="s">
        <v>934</v>
      </c>
      <c r="D18" s="69">
        <v>11</v>
      </c>
      <c r="E18" s="69">
        <v>2025</v>
      </c>
      <c r="F18" s="71" t="s">
        <v>516</v>
      </c>
      <c r="G18" s="71" t="s">
        <v>516</v>
      </c>
      <c r="H18" s="71" t="s">
        <v>516</v>
      </c>
      <c r="I18" s="71" t="s">
        <v>516</v>
      </c>
      <c r="J18" s="73" t="s">
        <v>1170</v>
      </c>
      <c r="K18" s="97" t="s">
        <v>1181</v>
      </c>
      <c r="L18" s="98">
        <v>8534.4</v>
      </c>
      <c r="M18" s="77">
        <v>45726</v>
      </c>
      <c r="N18" s="77">
        <v>46090</v>
      </c>
      <c r="O18" s="97"/>
    </row>
    <row r="19" spans="2:15" x14ac:dyDescent="0.3">
      <c r="B19" s="135" t="s">
        <v>1180</v>
      </c>
      <c r="C19" s="84" t="s">
        <v>516</v>
      </c>
      <c r="D19" s="85">
        <v>11</v>
      </c>
      <c r="E19" s="85">
        <v>2025</v>
      </c>
      <c r="F19" s="87">
        <v>1</v>
      </c>
      <c r="G19" s="87">
        <v>2025</v>
      </c>
      <c r="H19" s="87" t="s">
        <v>29</v>
      </c>
      <c r="I19" s="87" t="s">
        <v>509</v>
      </c>
      <c r="J19" s="89" t="s">
        <v>1170</v>
      </c>
      <c r="K19" s="141" t="s">
        <v>1182</v>
      </c>
      <c r="L19" s="142">
        <v>8509</v>
      </c>
      <c r="M19" s="82" t="s">
        <v>516</v>
      </c>
      <c r="N19" s="82" t="s">
        <v>516</v>
      </c>
      <c r="O19" s="141"/>
    </row>
    <row r="20" spans="2:15" s="51" customFormat="1" ht="26.4" x14ac:dyDescent="0.3">
      <c r="B20" s="95" t="s">
        <v>1183</v>
      </c>
      <c r="C20" s="81" t="s">
        <v>934</v>
      </c>
      <c r="D20" s="69">
        <v>12</v>
      </c>
      <c r="E20" s="69">
        <v>2025</v>
      </c>
      <c r="F20" s="71" t="s">
        <v>516</v>
      </c>
      <c r="G20" s="71" t="s">
        <v>516</v>
      </c>
      <c r="H20" s="71" t="s">
        <v>516</v>
      </c>
      <c r="I20" s="71" t="s">
        <v>516</v>
      </c>
      <c r="J20" s="73" t="s">
        <v>1184</v>
      </c>
      <c r="K20" s="97" t="s">
        <v>1185</v>
      </c>
      <c r="L20" s="98">
        <v>2938.2</v>
      </c>
      <c r="M20" s="77">
        <v>45735</v>
      </c>
      <c r="N20" s="77">
        <v>46099</v>
      </c>
      <c r="O20" s="97"/>
    </row>
    <row r="21" spans="2:15" s="51" customFormat="1" ht="26.4" x14ac:dyDescent="0.3">
      <c r="B21" s="95" t="s">
        <v>1186</v>
      </c>
      <c r="C21" s="81" t="s">
        <v>934</v>
      </c>
      <c r="D21" s="69">
        <v>13</v>
      </c>
      <c r="E21" s="69">
        <v>2025</v>
      </c>
      <c r="F21" s="71" t="s">
        <v>516</v>
      </c>
      <c r="G21" s="71" t="s">
        <v>516</v>
      </c>
      <c r="H21" s="71" t="s">
        <v>516</v>
      </c>
      <c r="I21" s="71" t="s">
        <v>516</v>
      </c>
      <c r="J21" s="73" t="s">
        <v>1187</v>
      </c>
      <c r="K21" s="97" t="s">
        <v>1203</v>
      </c>
      <c r="L21" s="98">
        <v>7277200</v>
      </c>
      <c r="M21" s="77">
        <v>45784</v>
      </c>
      <c r="N21" s="77">
        <v>47609</v>
      </c>
      <c r="O21" s="97" t="s">
        <v>1188</v>
      </c>
    </row>
    <row r="22" spans="2:15" s="51" customFormat="1" x14ac:dyDescent="0.3">
      <c r="B22" s="95" t="s">
        <v>1201</v>
      </c>
      <c r="C22" s="81" t="s">
        <v>934</v>
      </c>
      <c r="D22" s="69">
        <v>14</v>
      </c>
      <c r="E22" s="69">
        <v>2025</v>
      </c>
      <c r="F22" s="71" t="s">
        <v>516</v>
      </c>
      <c r="G22" s="71" t="s">
        <v>516</v>
      </c>
      <c r="H22" s="71" t="s">
        <v>516</v>
      </c>
      <c r="I22" s="71" t="s">
        <v>516</v>
      </c>
      <c r="J22" s="73" t="s">
        <v>1189</v>
      </c>
      <c r="K22" s="97" t="s">
        <v>1202</v>
      </c>
      <c r="L22" s="98">
        <v>23393</v>
      </c>
      <c r="M22" s="77">
        <v>45728</v>
      </c>
      <c r="N22" s="77">
        <v>46276</v>
      </c>
      <c r="O22" s="97"/>
    </row>
    <row r="23" spans="2:15" s="51" customFormat="1" ht="26.4" x14ac:dyDescent="0.3">
      <c r="B23" s="95" t="s">
        <v>1204</v>
      </c>
      <c r="C23" s="81" t="s">
        <v>934</v>
      </c>
      <c r="D23" s="69">
        <v>15</v>
      </c>
      <c r="E23" s="69">
        <v>2025</v>
      </c>
      <c r="F23" s="71" t="s">
        <v>516</v>
      </c>
      <c r="G23" s="71" t="s">
        <v>516</v>
      </c>
      <c r="H23" s="71" t="s">
        <v>516</v>
      </c>
      <c r="I23" s="71" t="s">
        <v>516</v>
      </c>
      <c r="J23" s="73" t="s">
        <v>1190</v>
      </c>
      <c r="K23" s="97" t="s">
        <v>1250</v>
      </c>
      <c r="L23" s="98">
        <v>28986</v>
      </c>
      <c r="M23" s="77">
        <v>45737</v>
      </c>
      <c r="N23" s="77">
        <v>46101</v>
      </c>
      <c r="O23" s="97"/>
    </row>
    <row r="24" spans="2:15" s="51" customFormat="1" ht="26.4" x14ac:dyDescent="0.3">
      <c r="B24" s="95" t="s">
        <v>1205</v>
      </c>
      <c r="C24" s="81" t="s">
        <v>934</v>
      </c>
      <c r="D24" s="69">
        <v>16</v>
      </c>
      <c r="E24" s="69">
        <v>2025</v>
      </c>
      <c r="F24" s="71" t="s">
        <v>516</v>
      </c>
      <c r="G24" s="71" t="s">
        <v>516</v>
      </c>
      <c r="H24" s="71" t="s">
        <v>516</v>
      </c>
      <c r="I24" s="71" t="s">
        <v>516</v>
      </c>
      <c r="J24" s="73" t="s">
        <v>1191</v>
      </c>
      <c r="K24" s="97" t="s">
        <v>1206</v>
      </c>
      <c r="L24" s="98">
        <v>2894381.59</v>
      </c>
      <c r="M24" s="77">
        <v>45733</v>
      </c>
      <c r="N24" s="77">
        <v>46097</v>
      </c>
      <c r="O24" s="97"/>
    </row>
    <row r="25" spans="2:15" s="51" customFormat="1" ht="26.4" x14ac:dyDescent="0.3">
      <c r="B25" s="95" t="s">
        <v>1207</v>
      </c>
      <c r="C25" s="81" t="s">
        <v>934</v>
      </c>
      <c r="D25" s="69">
        <v>17</v>
      </c>
      <c r="E25" s="69">
        <v>2025</v>
      </c>
      <c r="F25" s="71" t="s">
        <v>516</v>
      </c>
      <c r="G25" s="71" t="s">
        <v>516</v>
      </c>
      <c r="H25" s="71" t="s">
        <v>516</v>
      </c>
      <c r="I25" s="71" t="s">
        <v>516</v>
      </c>
      <c r="J25" s="73" t="s">
        <v>931</v>
      </c>
      <c r="K25" s="97" t="s">
        <v>1208</v>
      </c>
      <c r="L25" s="98">
        <v>1296000</v>
      </c>
      <c r="M25" s="77">
        <v>45744</v>
      </c>
      <c r="N25" s="77">
        <v>46108</v>
      </c>
      <c r="O25" s="97"/>
    </row>
    <row r="26" spans="2:15" s="51" customFormat="1" ht="26.4" x14ac:dyDescent="0.3">
      <c r="B26" s="95" t="s">
        <v>1209</v>
      </c>
      <c r="C26" s="81" t="s">
        <v>934</v>
      </c>
      <c r="D26" s="69">
        <v>18</v>
      </c>
      <c r="E26" s="69">
        <v>2025</v>
      </c>
      <c r="F26" s="71" t="s">
        <v>516</v>
      </c>
      <c r="G26" s="71" t="s">
        <v>516</v>
      </c>
      <c r="H26" s="71" t="s">
        <v>516</v>
      </c>
      <c r="I26" s="71" t="s">
        <v>516</v>
      </c>
      <c r="J26" s="73" t="s">
        <v>1192</v>
      </c>
      <c r="K26" s="97" t="s">
        <v>1210</v>
      </c>
      <c r="L26" s="98">
        <v>5600</v>
      </c>
      <c r="M26" s="77">
        <v>45748</v>
      </c>
      <c r="N26" s="77">
        <v>45961</v>
      </c>
      <c r="O26" s="97"/>
    </row>
    <row r="27" spans="2:15" s="51" customFormat="1" x14ac:dyDescent="0.3">
      <c r="B27" s="95" t="s">
        <v>1211</v>
      </c>
      <c r="C27" s="81" t="s">
        <v>934</v>
      </c>
      <c r="D27" s="69">
        <v>19</v>
      </c>
      <c r="E27" s="69">
        <v>2025</v>
      </c>
      <c r="F27" s="71" t="s">
        <v>516</v>
      </c>
      <c r="G27" s="71" t="s">
        <v>516</v>
      </c>
      <c r="H27" s="71" t="s">
        <v>516</v>
      </c>
      <c r="I27" s="71" t="s">
        <v>516</v>
      </c>
      <c r="J27" s="73" t="s">
        <v>1193</v>
      </c>
      <c r="K27" s="97" t="s">
        <v>1212</v>
      </c>
      <c r="L27" s="98">
        <v>302598</v>
      </c>
      <c r="M27" s="77">
        <v>45754</v>
      </c>
      <c r="N27" s="77">
        <v>46118</v>
      </c>
      <c r="O27" s="97"/>
    </row>
    <row r="28" spans="2:15" s="51" customFormat="1" ht="39.6" x14ac:dyDescent="0.3">
      <c r="B28" s="95" t="s">
        <v>1213</v>
      </c>
      <c r="C28" s="81" t="s">
        <v>934</v>
      </c>
      <c r="D28" s="69">
        <v>20</v>
      </c>
      <c r="E28" s="69">
        <v>2025</v>
      </c>
      <c r="F28" s="71" t="s">
        <v>516</v>
      </c>
      <c r="G28" s="71" t="s">
        <v>516</v>
      </c>
      <c r="H28" s="71" t="s">
        <v>516</v>
      </c>
      <c r="I28" s="71" t="s">
        <v>516</v>
      </c>
      <c r="J28" s="73" t="s">
        <v>1194</v>
      </c>
      <c r="K28" s="97" t="s">
        <v>1214</v>
      </c>
      <c r="L28" s="98">
        <v>1188</v>
      </c>
      <c r="M28" s="77">
        <v>45762</v>
      </c>
      <c r="N28" s="77">
        <v>46126</v>
      </c>
      <c r="O28" s="97"/>
    </row>
    <row r="29" spans="2:15" s="51" customFormat="1" ht="39.6" x14ac:dyDescent="0.3">
      <c r="B29" s="95" t="s">
        <v>1215</v>
      </c>
      <c r="C29" s="81" t="s">
        <v>934</v>
      </c>
      <c r="D29" s="69">
        <v>21</v>
      </c>
      <c r="E29" s="69">
        <v>2025</v>
      </c>
      <c r="F29" s="71" t="s">
        <v>516</v>
      </c>
      <c r="G29" s="71" t="s">
        <v>516</v>
      </c>
      <c r="H29" s="71" t="s">
        <v>516</v>
      </c>
      <c r="I29" s="71" t="s">
        <v>516</v>
      </c>
      <c r="J29" s="73" t="s">
        <v>1195</v>
      </c>
      <c r="K29" s="97" t="s">
        <v>1216</v>
      </c>
      <c r="L29" s="98">
        <v>705</v>
      </c>
      <c r="M29" s="77">
        <v>45762</v>
      </c>
      <c r="N29" s="77">
        <v>46126</v>
      </c>
      <c r="O29" s="97"/>
    </row>
    <row r="30" spans="2:15" s="51" customFormat="1" ht="39.6" x14ac:dyDescent="0.3">
      <c r="B30" s="95" t="s">
        <v>1217</v>
      </c>
      <c r="C30" s="81" t="s">
        <v>934</v>
      </c>
      <c r="D30" s="69">
        <v>22</v>
      </c>
      <c r="E30" s="69">
        <v>2025</v>
      </c>
      <c r="F30" s="71" t="s">
        <v>516</v>
      </c>
      <c r="G30" s="71" t="s">
        <v>516</v>
      </c>
      <c r="H30" s="71" t="s">
        <v>516</v>
      </c>
      <c r="I30" s="71" t="s">
        <v>516</v>
      </c>
      <c r="J30" s="73" t="s">
        <v>1196</v>
      </c>
      <c r="K30" s="97" t="s">
        <v>1218</v>
      </c>
      <c r="L30" s="98">
        <v>2085</v>
      </c>
      <c r="M30" s="77">
        <v>45769</v>
      </c>
      <c r="N30" s="77">
        <v>46133</v>
      </c>
      <c r="O30" s="97"/>
    </row>
    <row r="31" spans="2:15" s="51" customFormat="1" ht="39.6" x14ac:dyDescent="0.3">
      <c r="B31" s="95" t="s">
        <v>1219</v>
      </c>
      <c r="C31" s="81" t="s">
        <v>934</v>
      </c>
      <c r="D31" s="69">
        <v>23</v>
      </c>
      <c r="E31" s="69">
        <v>2025</v>
      </c>
      <c r="F31" s="71" t="s">
        <v>516</v>
      </c>
      <c r="G31" s="71" t="s">
        <v>516</v>
      </c>
      <c r="H31" s="71" t="s">
        <v>516</v>
      </c>
      <c r="I31" s="71" t="s">
        <v>516</v>
      </c>
      <c r="J31" s="73" t="s">
        <v>1196</v>
      </c>
      <c r="K31" s="97" t="s">
        <v>1220</v>
      </c>
      <c r="L31" s="98">
        <v>2930</v>
      </c>
      <c r="M31" s="77">
        <v>45769</v>
      </c>
      <c r="N31" s="77">
        <v>46133</v>
      </c>
      <c r="O31" s="97"/>
    </row>
    <row r="32" spans="2:15" s="51" customFormat="1" ht="39.6" x14ac:dyDescent="0.3">
      <c r="B32" s="95" t="s">
        <v>1221</v>
      </c>
      <c r="C32" s="81" t="s">
        <v>934</v>
      </c>
      <c r="D32" s="69">
        <v>24</v>
      </c>
      <c r="E32" s="69">
        <v>2025</v>
      </c>
      <c r="F32" s="71" t="s">
        <v>516</v>
      </c>
      <c r="G32" s="71" t="s">
        <v>516</v>
      </c>
      <c r="H32" s="71" t="s">
        <v>516</v>
      </c>
      <c r="I32" s="71" t="s">
        <v>516</v>
      </c>
      <c r="J32" s="73" t="s">
        <v>1196</v>
      </c>
      <c r="K32" s="97" t="s">
        <v>1222</v>
      </c>
      <c r="L32" s="98">
        <v>949</v>
      </c>
      <c r="M32" s="77">
        <v>45769</v>
      </c>
      <c r="N32" s="77">
        <v>46133</v>
      </c>
      <c r="O32" s="97"/>
    </row>
    <row r="33" spans="2:15" s="51" customFormat="1" ht="39.6" x14ac:dyDescent="0.3">
      <c r="B33" s="95" t="s">
        <v>1223</v>
      </c>
      <c r="C33" s="81" t="s">
        <v>934</v>
      </c>
      <c r="D33" s="69">
        <v>25</v>
      </c>
      <c r="E33" s="69">
        <v>2025</v>
      </c>
      <c r="F33" s="71" t="s">
        <v>516</v>
      </c>
      <c r="G33" s="71" t="s">
        <v>516</v>
      </c>
      <c r="H33" s="71" t="s">
        <v>516</v>
      </c>
      <c r="I33" s="71" t="s">
        <v>516</v>
      </c>
      <c r="J33" s="73" t="s">
        <v>1196</v>
      </c>
      <c r="K33" s="97" t="s">
        <v>1224</v>
      </c>
      <c r="L33" s="98">
        <v>2151.1999999999998</v>
      </c>
      <c r="M33" s="77">
        <v>45769</v>
      </c>
      <c r="N33" s="77">
        <v>46133</v>
      </c>
      <c r="O33" s="97"/>
    </row>
    <row r="34" spans="2:15" s="51" customFormat="1" ht="39.6" x14ac:dyDescent="0.3">
      <c r="B34" s="95" t="s">
        <v>1225</v>
      </c>
      <c r="C34" s="81" t="s">
        <v>934</v>
      </c>
      <c r="D34" s="69">
        <v>26</v>
      </c>
      <c r="E34" s="69">
        <v>2025</v>
      </c>
      <c r="F34" s="71" t="s">
        <v>516</v>
      </c>
      <c r="G34" s="71" t="s">
        <v>516</v>
      </c>
      <c r="H34" s="71" t="s">
        <v>516</v>
      </c>
      <c r="I34" s="71" t="s">
        <v>516</v>
      </c>
      <c r="J34" s="73" t="s">
        <v>1196</v>
      </c>
      <c r="K34" s="97" t="s">
        <v>1227</v>
      </c>
      <c r="L34" s="98">
        <v>1955.1</v>
      </c>
      <c r="M34" s="77">
        <v>45769</v>
      </c>
      <c r="N34" s="77">
        <v>46133</v>
      </c>
      <c r="O34" s="97"/>
    </row>
    <row r="35" spans="2:15" s="51" customFormat="1" ht="39.6" x14ac:dyDescent="0.3">
      <c r="B35" s="95" t="s">
        <v>1226</v>
      </c>
      <c r="C35" s="81" t="s">
        <v>934</v>
      </c>
      <c r="D35" s="69">
        <v>27</v>
      </c>
      <c r="E35" s="69">
        <v>2025</v>
      </c>
      <c r="F35" s="71" t="s">
        <v>516</v>
      </c>
      <c r="G35" s="71" t="s">
        <v>516</v>
      </c>
      <c r="H35" s="71" t="s">
        <v>516</v>
      </c>
      <c r="I35" s="71" t="s">
        <v>516</v>
      </c>
      <c r="J35" s="73" t="s">
        <v>1196</v>
      </c>
      <c r="K35" s="97" t="s">
        <v>1228</v>
      </c>
      <c r="L35" s="98">
        <v>2222</v>
      </c>
      <c r="M35" s="77">
        <v>45769</v>
      </c>
      <c r="N35" s="77">
        <v>46133</v>
      </c>
      <c r="O35" s="97"/>
    </row>
    <row r="36" spans="2:15" s="51" customFormat="1" ht="39.6" x14ac:dyDescent="0.3">
      <c r="B36" s="95" t="s">
        <v>1229</v>
      </c>
      <c r="C36" s="81" t="s">
        <v>934</v>
      </c>
      <c r="D36" s="69">
        <v>28</v>
      </c>
      <c r="E36" s="69">
        <v>2025</v>
      </c>
      <c r="F36" s="71" t="s">
        <v>516</v>
      </c>
      <c r="G36" s="71" t="s">
        <v>516</v>
      </c>
      <c r="H36" s="71" t="s">
        <v>516</v>
      </c>
      <c r="I36" s="71" t="s">
        <v>516</v>
      </c>
      <c r="J36" s="73" t="s">
        <v>1196</v>
      </c>
      <c r="K36" s="97" t="s">
        <v>1230</v>
      </c>
      <c r="L36" s="98">
        <v>6364.55</v>
      </c>
      <c r="M36" s="77">
        <v>45769</v>
      </c>
      <c r="N36" s="77">
        <v>46133</v>
      </c>
      <c r="O36" s="97"/>
    </row>
    <row r="37" spans="2:15" s="51" customFormat="1" ht="39.6" x14ac:dyDescent="0.3">
      <c r="B37" s="95" t="s">
        <v>1231</v>
      </c>
      <c r="C37" s="81" t="s">
        <v>934</v>
      </c>
      <c r="D37" s="69">
        <v>29</v>
      </c>
      <c r="E37" s="69">
        <v>2025</v>
      </c>
      <c r="F37" s="71" t="s">
        <v>516</v>
      </c>
      <c r="G37" s="71" t="s">
        <v>516</v>
      </c>
      <c r="H37" s="71" t="s">
        <v>516</v>
      </c>
      <c r="I37" s="71" t="s">
        <v>516</v>
      </c>
      <c r="J37" s="73" t="s">
        <v>1196</v>
      </c>
      <c r="K37" s="97" t="s">
        <v>1232</v>
      </c>
      <c r="L37" s="98">
        <v>3665.73</v>
      </c>
      <c r="M37" s="77">
        <v>45769</v>
      </c>
      <c r="N37" s="77">
        <v>46133</v>
      </c>
      <c r="O37" s="97"/>
    </row>
    <row r="38" spans="2:15" s="51" customFormat="1" ht="39.6" x14ac:dyDescent="0.3">
      <c r="B38" s="95" t="s">
        <v>1233</v>
      </c>
      <c r="C38" s="81" t="s">
        <v>934</v>
      </c>
      <c r="D38" s="69">
        <v>30</v>
      </c>
      <c r="E38" s="69">
        <v>2025</v>
      </c>
      <c r="F38" s="71" t="s">
        <v>516</v>
      </c>
      <c r="G38" s="71" t="s">
        <v>516</v>
      </c>
      <c r="H38" s="71" t="s">
        <v>516</v>
      </c>
      <c r="I38" s="71" t="s">
        <v>516</v>
      </c>
      <c r="J38" s="73" t="s">
        <v>1196</v>
      </c>
      <c r="K38" s="97" t="s">
        <v>1234</v>
      </c>
      <c r="L38" s="98">
        <v>2129.94</v>
      </c>
      <c r="M38" s="77">
        <v>45769</v>
      </c>
      <c r="N38" s="77">
        <v>46133</v>
      </c>
      <c r="O38" s="97"/>
    </row>
    <row r="39" spans="2:15" s="51" customFormat="1" ht="39.6" x14ac:dyDescent="0.3">
      <c r="B39" s="95" t="s">
        <v>1236</v>
      </c>
      <c r="C39" s="81" t="s">
        <v>934</v>
      </c>
      <c r="D39" s="69">
        <v>31</v>
      </c>
      <c r="E39" s="69">
        <v>2025</v>
      </c>
      <c r="F39" s="71" t="s">
        <v>516</v>
      </c>
      <c r="G39" s="71" t="s">
        <v>516</v>
      </c>
      <c r="H39" s="71" t="s">
        <v>516</v>
      </c>
      <c r="I39" s="71" t="s">
        <v>516</v>
      </c>
      <c r="J39" s="73" t="s">
        <v>1196</v>
      </c>
      <c r="K39" s="97" t="s">
        <v>1235</v>
      </c>
      <c r="L39" s="98">
        <v>888.06</v>
      </c>
      <c r="M39" s="77">
        <v>45769</v>
      </c>
      <c r="N39" s="77">
        <v>46133</v>
      </c>
      <c r="O39" s="97"/>
    </row>
    <row r="40" spans="2:15" s="51" customFormat="1" ht="39.6" x14ac:dyDescent="0.3">
      <c r="B40" s="95" t="s">
        <v>1237</v>
      </c>
      <c r="C40" s="81" t="s">
        <v>934</v>
      </c>
      <c r="D40" s="69">
        <v>32</v>
      </c>
      <c r="E40" s="69">
        <v>2025</v>
      </c>
      <c r="F40" s="71" t="s">
        <v>516</v>
      </c>
      <c r="G40" s="71" t="s">
        <v>516</v>
      </c>
      <c r="H40" s="71" t="s">
        <v>516</v>
      </c>
      <c r="I40" s="71" t="s">
        <v>516</v>
      </c>
      <c r="J40" s="73" t="s">
        <v>1196</v>
      </c>
      <c r="K40" s="97" t="s">
        <v>1238</v>
      </c>
      <c r="L40" s="98">
        <v>830.16</v>
      </c>
      <c r="M40" s="77">
        <v>45769</v>
      </c>
      <c r="N40" s="77">
        <v>46133</v>
      </c>
      <c r="O40" s="97"/>
    </row>
    <row r="41" spans="2:15" s="51" customFormat="1" ht="39.6" x14ac:dyDescent="0.3">
      <c r="B41" s="95" t="s">
        <v>1240</v>
      </c>
      <c r="C41" s="81" t="s">
        <v>934</v>
      </c>
      <c r="D41" s="69">
        <v>33</v>
      </c>
      <c r="E41" s="69">
        <v>2025</v>
      </c>
      <c r="F41" s="71" t="s">
        <v>516</v>
      </c>
      <c r="G41" s="71" t="s">
        <v>516</v>
      </c>
      <c r="H41" s="71" t="s">
        <v>516</v>
      </c>
      <c r="I41" s="71" t="s">
        <v>516</v>
      </c>
      <c r="J41" s="73" t="s">
        <v>1196</v>
      </c>
      <c r="K41" s="97" t="s">
        <v>1239</v>
      </c>
      <c r="L41" s="98">
        <v>2543.08</v>
      </c>
      <c r="M41" s="77">
        <v>45769</v>
      </c>
      <c r="N41" s="77">
        <v>46133</v>
      </c>
      <c r="O41" s="97"/>
    </row>
    <row r="42" spans="2:15" s="51" customFormat="1" ht="39.6" x14ac:dyDescent="0.3">
      <c r="B42" s="95" t="s">
        <v>1241</v>
      </c>
      <c r="C42" s="81" t="s">
        <v>934</v>
      </c>
      <c r="D42" s="69">
        <v>34</v>
      </c>
      <c r="E42" s="69">
        <v>2025</v>
      </c>
      <c r="F42" s="71" t="s">
        <v>516</v>
      </c>
      <c r="G42" s="71" t="s">
        <v>516</v>
      </c>
      <c r="H42" s="71" t="s">
        <v>516</v>
      </c>
      <c r="I42" s="71" t="s">
        <v>516</v>
      </c>
      <c r="J42" s="73" t="s">
        <v>1196</v>
      </c>
      <c r="K42" s="97" t="s">
        <v>1242</v>
      </c>
      <c r="L42" s="98">
        <v>2207.52</v>
      </c>
      <c r="M42" s="77">
        <v>45769</v>
      </c>
      <c r="N42" s="77">
        <v>46133</v>
      </c>
      <c r="O42" s="97"/>
    </row>
    <row r="43" spans="2:15" s="51" customFormat="1" ht="26.4" x14ac:dyDescent="0.3">
      <c r="B43" s="95" t="s">
        <v>1243</v>
      </c>
      <c r="C43" s="81" t="s">
        <v>934</v>
      </c>
      <c r="D43" s="69">
        <v>35</v>
      </c>
      <c r="E43" s="69">
        <v>2025</v>
      </c>
      <c r="F43" s="71" t="s">
        <v>516</v>
      </c>
      <c r="G43" s="71" t="s">
        <v>516</v>
      </c>
      <c r="H43" s="71" t="s">
        <v>516</v>
      </c>
      <c r="I43" s="71" t="s">
        <v>516</v>
      </c>
      <c r="J43" s="73" t="s">
        <v>1197</v>
      </c>
      <c r="K43" s="97" t="s">
        <v>1244</v>
      </c>
      <c r="L43" s="98">
        <v>226620</v>
      </c>
      <c r="M43" s="77">
        <v>45777</v>
      </c>
      <c r="N43" s="77">
        <v>46141</v>
      </c>
      <c r="O43" s="97"/>
    </row>
    <row r="44" spans="2:15" s="51" customFormat="1" x14ac:dyDescent="0.3">
      <c r="B44" s="95" t="s">
        <v>1245</v>
      </c>
      <c r="C44" s="81" t="s">
        <v>934</v>
      </c>
      <c r="D44" s="69">
        <v>36</v>
      </c>
      <c r="E44" s="69">
        <v>2025</v>
      </c>
      <c r="F44" s="71" t="s">
        <v>516</v>
      </c>
      <c r="G44" s="71" t="s">
        <v>516</v>
      </c>
      <c r="H44" s="71" t="s">
        <v>516</v>
      </c>
      <c r="I44" s="71" t="s">
        <v>516</v>
      </c>
      <c r="J44" s="73" t="s">
        <v>1198</v>
      </c>
      <c r="K44" s="97" t="s">
        <v>1246</v>
      </c>
      <c r="L44" s="98">
        <v>199999</v>
      </c>
      <c r="M44" s="77">
        <v>45775</v>
      </c>
      <c r="N44" s="77">
        <v>45957</v>
      </c>
      <c r="O44" s="97"/>
    </row>
    <row r="45" spans="2:15" s="51" customFormat="1" ht="26.4" x14ac:dyDescent="0.3">
      <c r="B45" s="95" t="s">
        <v>1247</v>
      </c>
      <c r="C45" s="81" t="s">
        <v>934</v>
      </c>
      <c r="D45" s="69">
        <v>37</v>
      </c>
      <c r="E45" s="69">
        <v>2025</v>
      </c>
      <c r="F45" s="71" t="s">
        <v>516</v>
      </c>
      <c r="G45" s="71" t="s">
        <v>516</v>
      </c>
      <c r="H45" s="71" t="s">
        <v>516</v>
      </c>
      <c r="I45" s="71" t="s">
        <v>516</v>
      </c>
      <c r="J45" s="73" t="s">
        <v>1199</v>
      </c>
      <c r="K45" s="97" t="s">
        <v>1248</v>
      </c>
      <c r="L45" s="98">
        <v>111456</v>
      </c>
      <c r="M45" s="77">
        <v>45792</v>
      </c>
      <c r="N45" s="77">
        <v>46521</v>
      </c>
      <c r="O45" s="97"/>
    </row>
    <row r="46" spans="2:15" s="51" customFormat="1" ht="26.4" x14ac:dyDescent="0.3">
      <c r="B46" s="95" t="s">
        <v>1249</v>
      </c>
      <c r="C46" s="81" t="s">
        <v>934</v>
      </c>
      <c r="D46" s="69">
        <v>38</v>
      </c>
      <c r="E46" s="69">
        <v>2025</v>
      </c>
      <c r="F46" s="71" t="s">
        <v>516</v>
      </c>
      <c r="G46" s="71" t="s">
        <v>516</v>
      </c>
      <c r="H46" s="71" t="s">
        <v>516</v>
      </c>
      <c r="I46" s="71" t="s">
        <v>516</v>
      </c>
      <c r="J46" s="73" t="s">
        <v>1200</v>
      </c>
      <c r="K46" s="97" t="s">
        <v>1251</v>
      </c>
      <c r="L46" s="98">
        <v>6912</v>
      </c>
      <c r="M46" s="77">
        <v>45790</v>
      </c>
      <c r="N46" s="77">
        <v>46154</v>
      </c>
      <c r="O46" s="97"/>
    </row>
    <row r="47" spans="2:15" s="51" customFormat="1" ht="26.4" x14ac:dyDescent="0.3">
      <c r="B47" s="95" t="s">
        <v>1260</v>
      </c>
      <c r="C47" s="81" t="s">
        <v>934</v>
      </c>
      <c r="D47" s="69">
        <v>39</v>
      </c>
      <c r="E47" s="69">
        <v>2025</v>
      </c>
      <c r="F47" s="71" t="s">
        <v>516</v>
      </c>
      <c r="G47" s="71" t="s">
        <v>516</v>
      </c>
      <c r="H47" s="71" t="s">
        <v>516</v>
      </c>
      <c r="I47" s="71" t="s">
        <v>516</v>
      </c>
      <c r="J47" s="73" t="s">
        <v>1261</v>
      </c>
      <c r="K47" s="97" t="s">
        <v>1262</v>
      </c>
      <c r="L47" s="98">
        <v>43826.400000000001</v>
      </c>
      <c r="M47" s="77">
        <v>45807</v>
      </c>
      <c r="N47" s="77">
        <v>46171</v>
      </c>
      <c r="O47" s="97"/>
    </row>
    <row r="48" spans="2:15" s="51" customFormat="1" x14ac:dyDescent="0.3">
      <c r="B48" s="95" t="s">
        <v>1263</v>
      </c>
      <c r="C48" s="81" t="s">
        <v>934</v>
      </c>
      <c r="D48" s="69">
        <v>40</v>
      </c>
      <c r="E48" s="69">
        <v>2025</v>
      </c>
      <c r="F48" s="71" t="s">
        <v>516</v>
      </c>
      <c r="G48" s="71" t="s">
        <v>516</v>
      </c>
      <c r="H48" s="71" t="s">
        <v>516</v>
      </c>
      <c r="I48" s="71" t="s">
        <v>516</v>
      </c>
      <c r="J48" s="73" t="s">
        <v>1079</v>
      </c>
      <c r="K48" s="97" t="s">
        <v>1264</v>
      </c>
      <c r="L48" s="98">
        <v>156076</v>
      </c>
      <c r="M48" s="77">
        <v>45807</v>
      </c>
      <c r="N48" s="77">
        <v>46171</v>
      </c>
      <c r="O48" s="97"/>
    </row>
    <row r="49" spans="2:15" s="51" customFormat="1" x14ac:dyDescent="0.3">
      <c r="B49" s="95" t="s">
        <v>1257</v>
      </c>
      <c r="C49" s="81" t="s">
        <v>934</v>
      </c>
      <c r="D49" s="69">
        <v>41</v>
      </c>
      <c r="E49" s="69">
        <v>2025</v>
      </c>
      <c r="F49" s="71" t="s">
        <v>516</v>
      </c>
      <c r="G49" s="71" t="s">
        <v>516</v>
      </c>
      <c r="H49" s="71" t="s">
        <v>516</v>
      </c>
      <c r="I49" s="71" t="s">
        <v>516</v>
      </c>
      <c r="J49" s="73" t="s">
        <v>1258</v>
      </c>
      <c r="K49" s="97" t="s">
        <v>1259</v>
      </c>
      <c r="L49" s="98">
        <v>197512.5</v>
      </c>
      <c r="M49" s="77">
        <v>45805</v>
      </c>
      <c r="N49" s="77">
        <v>46169</v>
      </c>
      <c r="O49" s="97"/>
    </row>
    <row r="50" spans="2:15" s="51" customFormat="1" ht="26.4" x14ac:dyDescent="0.3">
      <c r="B50" s="95" t="s">
        <v>1328</v>
      </c>
      <c r="C50" s="81" t="s">
        <v>13</v>
      </c>
      <c r="D50" s="69">
        <v>42</v>
      </c>
      <c r="E50" s="69">
        <v>2025</v>
      </c>
      <c r="F50" s="71" t="s">
        <v>516</v>
      </c>
      <c r="G50" s="71" t="s">
        <v>516</v>
      </c>
      <c r="H50" s="71" t="s">
        <v>516</v>
      </c>
      <c r="I50" s="71" t="s">
        <v>516</v>
      </c>
      <c r="J50" s="73" t="s">
        <v>1329</v>
      </c>
      <c r="K50" s="97" t="s">
        <v>1330</v>
      </c>
      <c r="L50" s="98">
        <v>137526.56</v>
      </c>
      <c r="M50" s="77">
        <v>45835</v>
      </c>
      <c r="N50" s="77">
        <v>46199</v>
      </c>
      <c r="O50" s="97"/>
    </row>
    <row r="51" spans="2:15" s="51" customFormat="1" x14ac:dyDescent="0.3">
      <c r="B51" s="95" t="s">
        <v>1265</v>
      </c>
      <c r="C51" s="81" t="s">
        <v>934</v>
      </c>
      <c r="D51" s="69">
        <v>43</v>
      </c>
      <c r="E51" s="69">
        <v>2025</v>
      </c>
      <c r="F51" s="71" t="s">
        <v>516</v>
      </c>
      <c r="G51" s="71" t="s">
        <v>516</v>
      </c>
      <c r="H51" s="71" t="s">
        <v>516</v>
      </c>
      <c r="I51" s="71" t="s">
        <v>516</v>
      </c>
      <c r="J51" s="73" t="s">
        <v>1266</v>
      </c>
      <c r="K51" s="97" t="s">
        <v>1267</v>
      </c>
      <c r="L51" s="98">
        <v>925019</v>
      </c>
      <c r="M51" s="77">
        <v>45818</v>
      </c>
      <c r="N51" s="77">
        <v>47643</v>
      </c>
      <c r="O51" s="97"/>
    </row>
    <row r="52" spans="2:15" s="51" customFormat="1" x14ac:dyDescent="0.3">
      <c r="B52" s="95" t="s">
        <v>1308</v>
      </c>
      <c r="C52" s="81" t="s">
        <v>934</v>
      </c>
      <c r="D52" s="69">
        <v>44</v>
      </c>
      <c r="E52" s="69">
        <v>2025</v>
      </c>
      <c r="F52" s="71" t="s">
        <v>516</v>
      </c>
      <c r="G52" s="71" t="s">
        <v>516</v>
      </c>
      <c r="H52" s="71" t="s">
        <v>516</v>
      </c>
      <c r="I52" s="71" t="s">
        <v>516</v>
      </c>
      <c r="J52" s="73" t="s">
        <v>1309</v>
      </c>
      <c r="K52" s="97" t="s">
        <v>1317</v>
      </c>
      <c r="L52" s="98">
        <v>63114</v>
      </c>
      <c r="M52" s="77">
        <v>45821</v>
      </c>
      <c r="N52" s="77">
        <v>46368</v>
      </c>
      <c r="O52" s="97"/>
    </row>
    <row r="53" spans="2:15" s="51" customFormat="1" x14ac:dyDescent="0.3">
      <c r="B53" s="95" t="s">
        <v>1310</v>
      </c>
      <c r="C53" s="81" t="s">
        <v>934</v>
      </c>
      <c r="D53" s="69">
        <v>45</v>
      </c>
      <c r="E53" s="69">
        <v>2025</v>
      </c>
      <c r="F53" s="71" t="s">
        <v>516</v>
      </c>
      <c r="G53" s="71" t="s">
        <v>516</v>
      </c>
      <c r="H53" s="71" t="s">
        <v>516</v>
      </c>
      <c r="I53" s="71" t="s">
        <v>516</v>
      </c>
      <c r="J53" s="73" t="s">
        <v>542</v>
      </c>
      <c r="K53" s="97" t="s">
        <v>1318</v>
      </c>
      <c r="L53" s="98">
        <v>16498</v>
      </c>
      <c r="M53" s="77">
        <v>45821</v>
      </c>
      <c r="N53" s="77">
        <v>46368</v>
      </c>
      <c r="O53" s="97"/>
    </row>
    <row r="54" spans="2:15" s="51" customFormat="1" x14ac:dyDescent="0.3">
      <c r="B54" s="95"/>
      <c r="C54" s="81"/>
      <c r="D54" s="69"/>
      <c r="E54" s="69"/>
      <c r="F54" s="71"/>
      <c r="G54" s="71"/>
      <c r="H54" s="71"/>
      <c r="I54" s="71"/>
      <c r="J54" s="73"/>
      <c r="K54" s="97"/>
      <c r="L54" s="98"/>
      <c r="M54" s="77"/>
      <c r="N54" s="77"/>
      <c r="O54" s="97"/>
    </row>
    <row r="55" spans="2:15" s="51" customFormat="1" x14ac:dyDescent="0.3">
      <c r="B55" s="95"/>
      <c r="C55" s="81"/>
      <c r="D55" s="69"/>
      <c r="E55" s="69"/>
      <c r="F55" s="71"/>
      <c r="G55" s="71"/>
      <c r="H55" s="71"/>
      <c r="I55" s="71"/>
      <c r="J55" s="73"/>
      <c r="K55" s="97"/>
      <c r="L55" s="98"/>
      <c r="M55" s="77"/>
      <c r="N55" s="77"/>
      <c r="O55" s="97"/>
    </row>
    <row r="56" spans="2:15" s="51" customFormat="1" ht="25.8" customHeight="1" x14ac:dyDescent="0.3">
      <c r="B56" s="195"/>
      <c r="C56" s="193"/>
      <c r="D56" s="193"/>
      <c r="E56" s="193"/>
      <c r="F56" s="193"/>
      <c r="G56" s="193"/>
      <c r="H56" s="193"/>
      <c r="I56" s="193"/>
      <c r="J56" s="196">
        <v>2024</v>
      </c>
      <c r="K56" s="193"/>
      <c r="L56" s="193"/>
      <c r="M56" s="193"/>
      <c r="N56" s="193"/>
      <c r="O56" s="194"/>
    </row>
    <row r="57" spans="2:15" ht="26.4" x14ac:dyDescent="0.3">
      <c r="B57" s="95" t="s">
        <v>389</v>
      </c>
      <c r="C57" s="81" t="s">
        <v>934</v>
      </c>
      <c r="D57" s="69">
        <v>1</v>
      </c>
      <c r="E57" s="69">
        <v>2024</v>
      </c>
      <c r="F57" s="71" t="s">
        <v>516</v>
      </c>
      <c r="G57" s="71" t="s">
        <v>516</v>
      </c>
      <c r="H57" s="71" t="s">
        <v>516</v>
      </c>
      <c r="I57" s="71" t="s">
        <v>516</v>
      </c>
      <c r="J57" s="73" t="s">
        <v>390</v>
      </c>
      <c r="K57" s="97" t="s">
        <v>1026</v>
      </c>
      <c r="L57" s="98">
        <v>1430</v>
      </c>
      <c r="M57" s="77">
        <v>45309</v>
      </c>
      <c r="N57" s="77">
        <v>45674</v>
      </c>
      <c r="O57" s="97"/>
    </row>
    <row r="58" spans="2:15" x14ac:dyDescent="0.3">
      <c r="B58" s="135" t="s">
        <v>389</v>
      </c>
      <c r="C58" s="84" t="s">
        <v>516</v>
      </c>
      <c r="D58" s="85">
        <v>1</v>
      </c>
      <c r="E58" s="85">
        <v>2024</v>
      </c>
      <c r="F58" s="87">
        <v>1</v>
      </c>
      <c r="G58" s="175">
        <v>2024</v>
      </c>
      <c r="H58" s="89" t="s">
        <v>29</v>
      </c>
      <c r="I58" s="176" t="s">
        <v>509</v>
      </c>
      <c r="J58" s="89" t="s">
        <v>390</v>
      </c>
      <c r="K58" s="141" t="s">
        <v>517</v>
      </c>
      <c r="L58" s="142" t="s">
        <v>516</v>
      </c>
      <c r="M58" s="82" t="s">
        <v>516</v>
      </c>
      <c r="N58" s="82" t="s">
        <v>516</v>
      </c>
      <c r="O58" s="141"/>
    </row>
    <row r="59" spans="2:15" s="51" customFormat="1" ht="26.4" x14ac:dyDescent="0.3">
      <c r="B59" s="135" t="s">
        <v>1103</v>
      </c>
      <c r="C59" s="84" t="s">
        <v>516</v>
      </c>
      <c r="D59" s="85">
        <v>1</v>
      </c>
      <c r="E59" s="85">
        <v>2024</v>
      </c>
      <c r="F59" s="87">
        <v>1</v>
      </c>
      <c r="G59" s="175">
        <v>2024</v>
      </c>
      <c r="H59" s="89" t="s">
        <v>14</v>
      </c>
      <c r="I59" s="176" t="s">
        <v>19</v>
      </c>
      <c r="J59" s="89" t="s">
        <v>1104</v>
      </c>
      <c r="K59" s="141" t="s">
        <v>1105</v>
      </c>
      <c r="L59" s="142">
        <v>1430</v>
      </c>
      <c r="M59" s="82">
        <v>45675</v>
      </c>
      <c r="N59" s="82">
        <v>46039</v>
      </c>
      <c r="O59" s="141"/>
    </row>
    <row r="60" spans="2:15" ht="26.4" x14ac:dyDescent="0.3">
      <c r="B60" s="95" t="s">
        <v>171</v>
      </c>
      <c r="C60" s="68" t="s">
        <v>60</v>
      </c>
      <c r="D60" s="69">
        <v>2</v>
      </c>
      <c r="E60" s="69">
        <v>2024</v>
      </c>
      <c r="F60" s="71" t="s">
        <v>516</v>
      </c>
      <c r="G60" s="71" t="s">
        <v>516</v>
      </c>
      <c r="H60" s="71" t="s">
        <v>516</v>
      </c>
      <c r="I60" s="71" t="s">
        <v>516</v>
      </c>
      <c r="J60" s="73" t="s">
        <v>172</v>
      </c>
      <c r="K60" s="97" t="s">
        <v>173</v>
      </c>
      <c r="L60" s="98">
        <v>12000</v>
      </c>
      <c r="M60" s="77">
        <v>45309</v>
      </c>
      <c r="N60" s="80">
        <v>45674</v>
      </c>
      <c r="O60" s="97"/>
    </row>
    <row r="61" spans="2:15" s="51" customFormat="1" x14ac:dyDescent="0.3">
      <c r="B61" s="135" t="s">
        <v>171</v>
      </c>
      <c r="C61" s="183" t="s">
        <v>516</v>
      </c>
      <c r="D61" s="85">
        <v>2</v>
      </c>
      <c r="E61" s="85">
        <v>2024</v>
      </c>
      <c r="F61" s="87">
        <v>1</v>
      </c>
      <c r="G61" s="175">
        <v>2024</v>
      </c>
      <c r="H61" s="89" t="s">
        <v>29</v>
      </c>
      <c r="I61" s="176" t="s">
        <v>509</v>
      </c>
      <c r="J61" s="89" t="s">
        <v>172</v>
      </c>
      <c r="K61" s="141" t="s">
        <v>517</v>
      </c>
      <c r="L61" s="142" t="s">
        <v>516</v>
      </c>
      <c r="M61" s="82" t="s">
        <v>516</v>
      </c>
      <c r="N61" s="94" t="s">
        <v>516</v>
      </c>
      <c r="O61" s="141"/>
    </row>
    <row r="62" spans="2:15" ht="52.8" x14ac:dyDescent="0.3">
      <c r="B62" s="95" t="s">
        <v>247</v>
      </c>
      <c r="C62" s="68" t="s">
        <v>60</v>
      </c>
      <c r="D62" s="69">
        <v>3</v>
      </c>
      <c r="E62" s="69">
        <v>2024</v>
      </c>
      <c r="F62" s="71" t="s">
        <v>516</v>
      </c>
      <c r="G62" s="71" t="s">
        <v>516</v>
      </c>
      <c r="H62" s="71" t="s">
        <v>516</v>
      </c>
      <c r="I62" s="71" t="s">
        <v>516</v>
      </c>
      <c r="J62" s="73" t="s">
        <v>244</v>
      </c>
      <c r="K62" s="97" t="s">
        <v>948</v>
      </c>
      <c r="L62" s="98">
        <v>101594.92</v>
      </c>
      <c r="M62" s="77">
        <v>45316</v>
      </c>
      <c r="N62" s="80">
        <v>45408</v>
      </c>
      <c r="O62" s="97" t="s">
        <v>1275</v>
      </c>
    </row>
    <row r="63" spans="2:15" s="51" customFormat="1" ht="52.8" x14ac:dyDescent="0.3">
      <c r="B63" s="95" t="s">
        <v>402</v>
      </c>
      <c r="C63" s="68" t="s">
        <v>60</v>
      </c>
      <c r="D63" s="69">
        <v>4</v>
      </c>
      <c r="E63" s="69">
        <v>2024</v>
      </c>
      <c r="F63" s="71" t="s">
        <v>516</v>
      </c>
      <c r="G63" s="71" t="s">
        <v>516</v>
      </c>
      <c r="H63" s="71" t="s">
        <v>516</v>
      </c>
      <c r="I63" s="71" t="s">
        <v>516</v>
      </c>
      <c r="J63" s="73" t="s">
        <v>399</v>
      </c>
      <c r="K63" s="97" t="s">
        <v>949</v>
      </c>
      <c r="L63" s="98">
        <v>68159</v>
      </c>
      <c r="M63" s="77">
        <v>45316</v>
      </c>
      <c r="N63" s="80">
        <v>45428</v>
      </c>
      <c r="O63" s="97" t="s">
        <v>1274</v>
      </c>
    </row>
    <row r="64" spans="2:15" s="51" customFormat="1" ht="26.4" x14ac:dyDescent="0.3">
      <c r="B64" s="95" t="s">
        <v>387</v>
      </c>
      <c r="C64" s="81" t="s">
        <v>934</v>
      </c>
      <c r="D64" s="69">
        <v>5</v>
      </c>
      <c r="E64" s="69">
        <v>2024</v>
      </c>
      <c r="F64" s="71" t="s">
        <v>516</v>
      </c>
      <c r="G64" s="71" t="s">
        <v>516</v>
      </c>
      <c r="H64" s="71" t="s">
        <v>516</v>
      </c>
      <c r="I64" s="71" t="s">
        <v>516</v>
      </c>
      <c r="J64" s="73" t="s">
        <v>713</v>
      </c>
      <c r="K64" s="97" t="s">
        <v>518</v>
      </c>
      <c r="L64" s="98">
        <v>10422.48</v>
      </c>
      <c r="M64" s="77">
        <v>45324</v>
      </c>
      <c r="N64" s="77">
        <v>45689</v>
      </c>
      <c r="O64" s="97"/>
    </row>
    <row r="65" spans="2:15" s="51" customFormat="1" x14ac:dyDescent="0.3">
      <c r="B65" s="135" t="s">
        <v>1002</v>
      </c>
      <c r="C65" s="84" t="s">
        <v>516</v>
      </c>
      <c r="D65" s="85">
        <v>5</v>
      </c>
      <c r="E65" s="85">
        <v>2024</v>
      </c>
      <c r="F65" s="87">
        <v>1</v>
      </c>
      <c r="G65" s="87">
        <v>2024</v>
      </c>
      <c r="H65" s="87" t="s">
        <v>14</v>
      </c>
      <c r="I65" s="87" t="s">
        <v>19</v>
      </c>
      <c r="J65" s="89" t="s">
        <v>709</v>
      </c>
      <c r="K65" s="141" t="s">
        <v>641</v>
      </c>
      <c r="L65" s="142">
        <v>22844.959999999999</v>
      </c>
      <c r="M65" s="82">
        <v>45690</v>
      </c>
      <c r="N65" s="82">
        <v>46419</v>
      </c>
      <c r="O65" s="141"/>
    </row>
    <row r="66" spans="2:15" s="51" customFormat="1" x14ac:dyDescent="0.3">
      <c r="B66" s="135" t="s">
        <v>1106</v>
      </c>
      <c r="C66" s="84" t="s">
        <v>516</v>
      </c>
      <c r="D66" s="85">
        <v>5</v>
      </c>
      <c r="E66" s="85">
        <v>2024</v>
      </c>
      <c r="F66" s="87">
        <v>1</v>
      </c>
      <c r="G66" s="87">
        <v>2025</v>
      </c>
      <c r="H66" s="87" t="s">
        <v>29</v>
      </c>
      <c r="I66" s="87" t="s">
        <v>509</v>
      </c>
      <c r="J66" s="89" t="s">
        <v>709</v>
      </c>
      <c r="K66" s="141" t="s">
        <v>1107</v>
      </c>
      <c r="L66" s="142" t="s">
        <v>516</v>
      </c>
      <c r="M66" s="82" t="s">
        <v>516</v>
      </c>
      <c r="N66" s="82" t="s">
        <v>516</v>
      </c>
      <c r="O66" s="141"/>
    </row>
    <row r="67" spans="2:15" s="51" customFormat="1" ht="26.4" x14ac:dyDescent="0.3">
      <c r="B67" s="95" t="s">
        <v>388</v>
      </c>
      <c r="C67" s="81" t="s">
        <v>934</v>
      </c>
      <c r="D67" s="69">
        <v>6</v>
      </c>
      <c r="E67" s="69">
        <v>2024</v>
      </c>
      <c r="F67" s="71" t="s">
        <v>516</v>
      </c>
      <c r="G67" s="71" t="s">
        <v>516</v>
      </c>
      <c r="H67" s="71" t="s">
        <v>516</v>
      </c>
      <c r="I67" s="71" t="s">
        <v>516</v>
      </c>
      <c r="J67" s="73" t="s">
        <v>713</v>
      </c>
      <c r="K67" s="97" t="s">
        <v>519</v>
      </c>
      <c r="L67" s="98">
        <f>883.12*12</f>
        <v>10597.44</v>
      </c>
      <c r="M67" s="77">
        <v>45323</v>
      </c>
      <c r="N67" s="77">
        <v>45688</v>
      </c>
      <c r="O67" s="97"/>
    </row>
    <row r="68" spans="2:15" x14ac:dyDescent="0.3">
      <c r="B68" s="135" t="s">
        <v>1003</v>
      </c>
      <c r="C68" s="84" t="s">
        <v>516</v>
      </c>
      <c r="D68" s="85">
        <v>6</v>
      </c>
      <c r="E68" s="85">
        <v>2024</v>
      </c>
      <c r="F68" s="87">
        <v>1</v>
      </c>
      <c r="G68" s="87">
        <v>2024</v>
      </c>
      <c r="H68" s="87" t="s">
        <v>14</v>
      </c>
      <c r="I68" s="87" t="s">
        <v>19</v>
      </c>
      <c r="J68" s="89" t="s">
        <v>709</v>
      </c>
      <c r="K68" s="141" t="s">
        <v>641</v>
      </c>
      <c r="L68" s="142">
        <v>21194.880000000001</v>
      </c>
      <c r="M68" s="82">
        <v>45689</v>
      </c>
      <c r="N68" s="82">
        <v>46418</v>
      </c>
      <c r="O68" s="141"/>
    </row>
    <row r="69" spans="2:15" x14ac:dyDescent="0.3">
      <c r="B69" s="135" t="s">
        <v>1108</v>
      </c>
      <c r="C69" s="84" t="s">
        <v>516</v>
      </c>
      <c r="D69" s="85">
        <v>6</v>
      </c>
      <c r="E69" s="85">
        <v>2024</v>
      </c>
      <c r="F69" s="87">
        <v>1</v>
      </c>
      <c r="G69" s="87">
        <v>2025</v>
      </c>
      <c r="H69" s="87" t="s">
        <v>29</v>
      </c>
      <c r="I69" s="87" t="s">
        <v>509</v>
      </c>
      <c r="J69" s="89" t="s">
        <v>709</v>
      </c>
      <c r="K69" s="141" t="s">
        <v>1107</v>
      </c>
      <c r="L69" s="142" t="s">
        <v>516</v>
      </c>
      <c r="M69" s="82" t="s">
        <v>516</v>
      </c>
      <c r="N69" s="82" t="s">
        <v>516</v>
      </c>
      <c r="O69" s="141"/>
    </row>
    <row r="70" spans="2:15" s="51" customFormat="1" ht="39.6" x14ac:dyDescent="0.3">
      <c r="B70" s="95" t="s">
        <v>348</v>
      </c>
      <c r="C70" s="81" t="s">
        <v>934</v>
      </c>
      <c r="D70" s="69">
        <v>7</v>
      </c>
      <c r="E70" s="69">
        <v>2024</v>
      </c>
      <c r="F70" s="71" t="s">
        <v>516</v>
      </c>
      <c r="G70" s="71" t="s">
        <v>516</v>
      </c>
      <c r="H70" s="71" t="s">
        <v>516</v>
      </c>
      <c r="I70" s="71" t="s">
        <v>516</v>
      </c>
      <c r="J70" s="73" t="s">
        <v>349</v>
      </c>
      <c r="K70" s="97" t="s">
        <v>520</v>
      </c>
      <c r="L70" s="98">
        <v>121254.74</v>
      </c>
      <c r="M70" s="77">
        <v>45330</v>
      </c>
      <c r="N70" s="77">
        <v>45695</v>
      </c>
      <c r="O70" s="97"/>
    </row>
    <row r="71" spans="2:15" x14ac:dyDescent="0.3">
      <c r="B71" s="135" t="s">
        <v>348</v>
      </c>
      <c r="C71" s="84" t="s">
        <v>516</v>
      </c>
      <c r="D71" s="85">
        <v>7</v>
      </c>
      <c r="E71" s="85">
        <v>2024</v>
      </c>
      <c r="F71" s="87">
        <v>1</v>
      </c>
      <c r="G71" s="175">
        <v>2024</v>
      </c>
      <c r="H71" s="89" t="s">
        <v>14</v>
      </c>
      <c r="I71" s="176" t="s">
        <v>509</v>
      </c>
      <c r="J71" s="89" t="s">
        <v>349</v>
      </c>
      <c r="K71" s="141" t="s">
        <v>521</v>
      </c>
      <c r="L71" s="142" t="s">
        <v>516</v>
      </c>
      <c r="M71" s="82" t="s">
        <v>516</v>
      </c>
      <c r="N71" s="82" t="s">
        <v>516</v>
      </c>
      <c r="O71" s="141"/>
    </row>
    <row r="72" spans="2:15" s="51" customFormat="1" ht="26.4" x14ac:dyDescent="0.3">
      <c r="B72" s="135" t="s">
        <v>975</v>
      </c>
      <c r="C72" s="84" t="s">
        <v>516</v>
      </c>
      <c r="D72" s="85">
        <v>7</v>
      </c>
      <c r="E72" s="85">
        <v>2024</v>
      </c>
      <c r="F72" s="87">
        <v>2</v>
      </c>
      <c r="G72" s="175">
        <v>2024</v>
      </c>
      <c r="H72" s="89" t="s">
        <v>14</v>
      </c>
      <c r="I72" s="176" t="s">
        <v>19</v>
      </c>
      <c r="J72" s="89" t="s">
        <v>349</v>
      </c>
      <c r="K72" s="141" t="s">
        <v>980</v>
      </c>
      <c r="L72" s="142">
        <v>121253.64</v>
      </c>
      <c r="M72" s="82">
        <v>45696</v>
      </c>
      <c r="N72" s="82">
        <v>46060</v>
      </c>
      <c r="O72" s="141"/>
    </row>
    <row r="73" spans="2:15" s="51" customFormat="1" ht="26.4" x14ac:dyDescent="0.3">
      <c r="B73" s="95" t="s">
        <v>186</v>
      </c>
      <c r="C73" s="81" t="s">
        <v>934</v>
      </c>
      <c r="D73" s="69">
        <v>8</v>
      </c>
      <c r="E73" s="69">
        <v>2024</v>
      </c>
      <c r="F73" s="71" t="s">
        <v>516</v>
      </c>
      <c r="G73" s="71" t="s">
        <v>516</v>
      </c>
      <c r="H73" s="71" t="s">
        <v>516</v>
      </c>
      <c r="I73" s="71" t="s">
        <v>516</v>
      </c>
      <c r="J73" s="73" t="s">
        <v>187</v>
      </c>
      <c r="K73" s="97" t="s">
        <v>971</v>
      </c>
      <c r="L73" s="98">
        <v>20146.2</v>
      </c>
      <c r="M73" s="77">
        <v>45327</v>
      </c>
      <c r="N73" s="77">
        <v>45692</v>
      </c>
      <c r="O73" s="97"/>
    </row>
    <row r="74" spans="2:15" s="51" customFormat="1" ht="26.4" x14ac:dyDescent="0.3">
      <c r="B74" s="135" t="s">
        <v>1049</v>
      </c>
      <c r="C74" s="84" t="s">
        <v>516</v>
      </c>
      <c r="D74" s="85">
        <v>8</v>
      </c>
      <c r="E74" s="85">
        <v>2024</v>
      </c>
      <c r="F74" s="87">
        <v>1</v>
      </c>
      <c r="G74" s="87">
        <v>2024</v>
      </c>
      <c r="H74" s="87" t="s">
        <v>14</v>
      </c>
      <c r="I74" s="87" t="s">
        <v>19</v>
      </c>
      <c r="J74" s="89" t="s">
        <v>187</v>
      </c>
      <c r="K74" s="141" t="s">
        <v>1050</v>
      </c>
      <c r="L74" s="142">
        <v>34560</v>
      </c>
      <c r="M74" s="82">
        <v>45693</v>
      </c>
      <c r="N74" s="82">
        <v>46422</v>
      </c>
      <c r="O74" s="141"/>
    </row>
    <row r="75" spans="2:15" s="51" customFormat="1" x14ac:dyDescent="0.3">
      <c r="B75" s="95" t="s">
        <v>192</v>
      </c>
      <c r="C75" s="81" t="s">
        <v>934</v>
      </c>
      <c r="D75" s="69">
        <v>9</v>
      </c>
      <c r="E75" s="69">
        <v>2024</v>
      </c>
      <c r="F75" s="71" t="s">
        <v>516</v>
      </c>
      <c r="G75" s="71" t="s">
        <v>516</v>
      </c>
      <c r="H75" s="71" t="s">
        <v>516</v>
      </c>
      <c r="I75" s="71" t="s">
        <v>516</v>
      </c>
      <c r="J75" s="73" t="s">
        <v>189</v>
      </c>
      <c r="K75" s="97" t="s">
        <v>522</v>
      </c>
      <c r="L75" s="98">
        <v>40800</v>
      </c>
      <c r="M75" s="77">
        <v>45336</v>
      </c>
      <c r="N75" s="77">
        <v>47162</v>
      </c>
      <c r="O75" s="97"/>
    </row>
    <row r="76" spans="2:15" s="51" customFormat="1" x14ac:dyDescent="0.3">
      <c r="B76" s="95" t="s">
        <v>515</v>
      </c>
      <c r="C76" s="68" t="s">
        <v>499</v>
      </c>
      <c r="D76" s="69">
        <v>10</v>
      </c>
      <c r="E76" s="69">
        <v>2024</v>
      </c>
      <c r="F76" s="71" t="s">
        <v>516</v>
      </c>
      <c r="G76" s="71" t="s">
        <v>516</v>
      </c>
      <c r="H76" s="71" t="s">
        <v>516</v>
      </c>
      <c r="I76" s="71" t="s">
        <v>516</v>
      </c>
      <c r="J76" s="73" t="s">
        <v>498</v>
      </c>
      <c r="K76" s="97" t="s">
        <v>523</v>
      </c>
      <c r="L76" s="98">
        <v>136509.24</v>
      </c>
      <c r="M76" s="77">
        <v>45341</v>
      </c>
      <c r="N76" s="80">
        <v>45706</v>
      </c>
      <c r="O76" s="97"/>
    </row>
    <row r="77" spans="2:15" s="51" customFormat="1" ht="26.4" x14ac:dyDescent="0.3">
      <c r="B77" s="135" t="s">
        <v>500</v>
      </c>
      <c r="C77" s="185" t="s">
        <v>516</v>
      </c>
      <c r="D77" s="85">
        <v>10</v>
      </c>
      <c r="E77" s="85">
        <v>2024</v>
      </c>
      <c r="F77" s="87">
        <v>10</v>
      </c>
      <c r="G77" s="175">
        <v>2024</v>
      </c>
      <c r="H77" s="89" t="s">
        <v>507</v>
      </c>
      <c r="I77" s="176" t="s">
        <v>508</v>
      </c>
      <c r="J77" s="89" t="s">
        <v>498</v>
      </c>
      <c r="K77" s="141" t="s">
        <v>537</v>
      </c>
      <c r="L77" s="142" t="s">
        <v>516</v>
      </c>
      <c r="M77" s="82" t="s">
        <v>516</v>
      </c>
      <c r="N77" s="80">
        <v>45400</v>
      </c>
      <c r="O77" s="141"/>
    </row>
    <row r="78" spans="2:15" s="51" customFormat="1" ht="39.6" x14ac:dyDescent="0.3">
      <c r="B78" s="95" t="s">
        <v>501</v>
      </c>
      <c r="C78" s="81" t="s">
        <v>934</v>
      </c>
      <c r="D78" s="69">
        <v>11</v>
      </c>
      <c r="E78" s="69">
        <v>2024</v>
      </c>
      <c r="F78" s="71" t="s">
        <v>516</v>
      </c>
      <c r="G78" s="71" t="s">
        <v>516</v>
      </c>
      <c r="H78" s="71" t="s">
        <v>516</v>
      </c>
      <c r="I78" s="71" t="s">
        <v>516</v>
      </c>
      <c r="J78" s="73" t="s">
        <v>502</v>
      </c>
      <c r="K78" s="97" t="s">
        <v>548</v>
      </c>
      <c r="L78" s="98">
        <v>1803248.6399999999</v>
      </c>
      <c r="M78" s="77">
        <v>45336</v>
      </c>
      <c r="N78" s="77">
        <v>45701</v>
      </c>
      <c r="O78" s="97"/>
    </row>
    <row r="79" spans="2:15" s="51" customFormat="1" x14ac:dyDescent="0.3">
      <c r="B79" s="135" t="s">
        <v>879</v>
      </c>
      <c r="C79" s="84" t="s">
        <v>516</v>
      </c>
      <c r="D79" s="85">
        <v>11</v>
      </c>
      <c r="E79" s="85">
        <v>2024</v>
      </c>
      <c r="F79" s="87">
        <v>1</v>
      </c>
      <c r="G79" s="87">
        <v>2024</v>
      </c>
      <c r="H79" s="87" t="s">
        <v>14</v>
      </c>
      <c r="I79" s="87" t="s">
        <v>325</v>
      </c>
      <c r="J79" s="89" t="s">
        <v>502</v>
      </c>
      <c r="K79" s="141" t="s">
        <v>880</v>
      </c>
      <c r="L79" s="142">
        <v>-8474.6200000000008</v>
      </c>
      <c r="M79" s="82" t="s">
        <v>516</v>
      </c>
      <c r="N79" s="82" t="s">
        <v>516</v>
      </c>
      <c r="O79" s="141"/>
    </row>
    <row r="80" spans="2:15" s="51" customFormat="1" ht="26.4" x14ac:dyDescent="0.3">
      <c r="B80" s="135" t="s">
        <v>1004</v>
      </c>
      <c r="C80" s="84" t="s">
        <v>516</v>
      </c>
      <c r="D80" s="85">
        <v>11</v>
      </c>
      <c r="E80" s="85">
        <v>2024</v>
      </c>
      <c r="F80" s="87">
        <v>2</v>
      </c>
      <c r="G80" s="87">
        <v>2024</v>
      </c>
      <c r="H80" s="87" t="s">
        <v>14</v>
      </c>
      <c r="I80" s="87" t="s">
        <v>53</v>
      </c>
      <c r="J80" s="89" t="s">
        <v>502</v>
      </c>
      <c r="K80" s="141" t="s">
        <v>1005</v>
      </c>
      <c r="L80" s="142">
        <v>40834</v>
      </c>
      <c r="M80" s="82" t="s">
        <v>516</v>
      </c>
      <c r="N80" s="82" t="s">
        <v>516</v>
      </c>
      <c r="O80" s="141"/>
    </row>
    <row r="81" spans="2:15" s="51" customFormat="1" x14ac:dyDescent="0.3">
      <c r="B81" s="135" t="s">
        <v>1080</v>
      </c>
      <c r="C81" s="84" t="s">
        <v>516</v>
      </c>
      <c r="D81" s="85">
        <v>11</v>
      </c>
      <c r="E81" s="85">
        <v>2024</v>
      </c>
      <c r="F81" s="87">
        <v>3</v>
      </c>
      <c r="G81" s="87">
        <v>2025</v>
      </c>
      <c r="H81" s="87" t="s">
        <v>14</v>
      </c>
      <c r="I81" s="87" t="s">
        <v>19</v>
      </c>
      <c r="J81" s="89" t="s">
        <v>502</v>
      </c>
      <c r="K81" s="141" t="s">
        <v>1081</v>
      </c>
      <c r="L81" s="142">
        <v>1837721.52</v>
      </c>
      <c r="M81" s="82">
        <v>45702</v>
      </c>
      <c r="N81" s="82">
        <v>46066</v>
      </c>
      <c r="O81" s="141"/>
    </row>
    <row r="82" spans="2:15" s="51" customFormat="1" x14ac:dyDescent="0.3">
      <c r="B82" s="135" t="s">
        <v>1109</v>
      </c>
      <c r="C82" s="84" t="s">
        <v>516</v>
      </c>
      <c r="D82" s="85">
        <v>11</v>
      </c>
      <c r="E82" s="85">
        <v>2024</v>
      </c>
      <c r="F82" s="87">
        <v>1</v>
      </c>
      <c r="G82" s="87">
        <v>2025</v>
      </c>
      <c r="H82" s="87" t="s">
        <v>29</v>
      </c>
      <c r="I82" s="87" t="s">
        <v>593</v>
      </c>
      <c r="J82" s="89" t="s">
        <v>502</v>
      </c>
      <c r="K82" s="141" t="s">
        <v>1110</v>
      </c>
      <c r="L82" s="142">
        <v>295740.03000000003</v>
      </c>
      <c r="M82" s="82" t="s">
        <v>516</v>
      </c>
      <c r="N82" s="82" t="s">
        <v>516</v>
      </c>
      <c r="O82" s="141"/>
    </row>
    <row r="83" spans="2:15" s="51" customFormat="1" ht="39.6" x14ac:dyDescent="0.3">
      <c r="B83" s="95" t="s">
        <v>503</v>
      </c>
      <c r="C83" s="81" t="s">
        <v>934</v>
      </c>
      <c r="D83" s="69">
        <v>12</v>
      </c>
      <c r="E83" s="69">
        <v>2024</v>
      </c>
      <c r="F83" s="71" t="s">
        <v>516</v>
      </c>
      <c r="G83" s="71" t="s">
        <v>516</v>
      </c>
      <c r="H83" s="71" t="s">
        <v>516</v>
      </c>
      <c r="I83" s="71" t="s">
        <v>516</v>
      </c>
      <c r="J83" s="73" t="s">
        <v>477</v>
      </c>
      <c r="K83" s="97" t="s">
        <v>549</v>
      </c>
      <c r="L83" s="98">
        <v>445157.16</v>
      </c>
      <c r="M83" s="77">
        <v>45351</v>
      </c>
      <c r="N83" s="77">
        <v>45716</v>
      </c>
      <c r="O83" s="97"/>
    </row>
    <row r="84" spans="2:15" s="51" customFormat="1" ht="26.4" x14ac:dyDescent="0.3">
      <c r="B84" s="135" t="s">
        <v>865</v>
      </c>
      <c r="C84" s="84" t="s">
        <v>516</v>
      </c>
      <c r="D84" s="85">
        <v>12</v>
      </c>
      <c r="E84" s="85">
        <v>2024</v>
      </c>
      <c r="F84" s="87">
        <v>1</v>
      </c>
      <c r="G84" s="87">
        <v>2024</v>
      </c>
      <c r="H84" s="87" t="s">
        <v>29</v>
      </c>
      <c r="I84" s="87" t="s">
        <v>593</v>
      </c>
      <c r="J84" s="89" t="s">
        <v>477</v>
      </c>
      <c r="K84" s="141" t="s">
        <v>1122</v>
      </c>
      <c r="L84" s="142">
        <v>36674.239999999998</v>
      </c>
      <c r="M84" s="82" t="s">
        <v>516</v>
      </c>
      <c r="N84" s="82" t="s">
        <v>516</v>
      </c>
      <c r="O84" s="141"/>
    </row>
    <row r="85" spans="2:15" s="51" customFormat="1" ht="39.6" x14ac:dyDescent="0.3">
      <c r="B85" s="135" t="s">
        <v>867</v>
      </c>
      <c r="C85" s="84" t="s">
        <v>516</v>
      </c>
      <c r="D85" s="85">
        <v>12</v>
      </c>
      <c r="E85" s="85">
        <v>2024</v>
      </c>
      <c r="F85" s="87">
        <v>2</v>
      </c>
      <c r="G85" s="87">
        <v>2024</v>
      </c>
      <c r="H85" s="87" t="s">
        <v>29</v>
      </c>
      <c r="I85" s="87" t="s">
        <v>919</v>
      </c>
      <c r="J85" s="89" t="s">
        <v>477</v>
      </c>
      <c r="K85" s="141" t="s">
        <v>868</v>
      </c>
      <c r="L85" s="142">
        <v>403293.99</v>
      </c>
      <c r="M85" s="82" t="s">
        <v>516</v>
      </c>
      <c r="N85" s="82" t="s">
        <v>516</v>
      </c>
      <c r="O85" s="141"/>
    </row>
    <row r="86" spans="2:15" s="51" customFormat="1" ht="26.4" x14ac:dyDescent="0.3">
      <c r="B86" s="135" t="s">
        <v>1006</v>
      </c>
      <c r="C86" s="84" t="s">
        <v>516</v>
      </c>
      <c r="D86" s="85">
        <v>12</v>
      </c>
      <c r="E86" s="85">
        <v>2024</v>
      </c>
      <c r="F86" s="87">
        <v>1</v>
      </c>
      <c r="G86" s="87">
        <v>2024</v>
      </c>
      <c r="H86" s="87" t="s">
        <v>14</v>
      </c>
      <c r="I86" s="87" t="s">
        <v>19</v>
      </c>
      <c r="J86" s="89" t="s">
        <v>477</v>
      </c>
      <c r="K86" s="141" t="s">
        <v>1081</v>
      </c>
      <c r="L86" s="142">
        <v>403293.99</v>
      </c>
      <c r="M86" s="82">
        <v>45717</v>
      </c>
      <c r="N86" s="82">
        <v>46081</v>
      </c>
      <c r="O86" s="141"/>
    </row>
    <row r="87" spans="2:15" s="51" customFormat="1" ht="39.6" x14ac:dyDescent="0.3">
      <c r="B87" s="135" t="s">
        <v>1119</v>
      </c>
      <c r="C87" s="84" t="s">
        <v>516</v>
      </c>
      <c r="D87" s="85">
        <v>12</v>
      </c>
      <c r="E87" s="85">
        <v>2024</v>
      </c>
      <c r="F87" s="87">
        <v>3</v>
      </c>
      <c r="G87" s="87">
        <v>2025</v>
      </c>
      <c r="H87" s="87" t="s">
        <v>29</v>
      </c>
      <c r="I87" s="87" t="s">
        <v>593</v>
      </c>
      <c r="J87" s="89" t="s">
        <v>477</v>
      </c>
      <c r="K87" s="141" t="s">
        <v>1121</v>
      </c>
      <c r="L87" s="142">
        <v>36423.07</v>
      </c>
      <c r="M87" s="82" t="s">
        <v>516</v>
      </c>
      <c r="N87" s="82" t="s">
        <v>516</v>
      </c>
      <c r="O87" s="141"/>
    </row>
    <row r="88" spans="2:15" s="51" customFormat="1" ht="39.6" x14ac:dyDescent="0.3">
      <c r="B88" s="95" t="s">
        <v>504</v>
      </c>
      <c r="C88" s="81" t="s">
        <v>934</v>
      </c>
      <c r="D88" s="69">
        <v>13</v>
      </c>
      <c r="E88" s="69">
        <v>2024</v>
      </c>
      <c r="F88" s="71" t="s">
        <v>516</v>
      </c>
      <c r="G88" s="71" t="s">
        <v>516</v>
      </c>
      <c r="H88" s="71" t="s">
        <v>516</v>
      </c>
      <c r="I88" s="71" t="s">
        <v>516</v>
      </c>
      <c r="J88" s="73" t="s">
        <v>505</v>
      </c>
      <c r="K88" s="97" t="s">
        <v>544</v>
      </c>
      <c r="L88" s="98">
        <v>650398.68000000005</v>
      </c>
      <c r="M88" s="77">
        <v>45351</v>
      </c>
      <c r="N88" s="77">
        <v>45716</v>
      </c>
      <c r="O88" s="97"/>
    </row>
    <row r="89" spans="2:15" s="51" customFormat="1" x14ac:dyDescent="0.3">
      <c r="B89" s="135" t="s">
        <v>504</v>
      </c>
      <c r="C89" s="84" t="s">
        <v>516</v>
      </c>
      <c r="D89" s="85">
        <v>13</v>
      </c>
      <c r="E89" s="85">
        <v>2024</v>
      </c>
      <c r="F89" s="87">
        <v>1</v>
      </c>
      <c r="G89" s="175">
        <v>2024</v>
      </c>
      <c r="H89" s="89" t="s">
        <v>14</v>
      </c>
      <c r="I89" s="176" t="s">
        <v>509</v>
      </c>
      <c r="J89" s="89" t="s">
        <v>505</v>
      </c>
      <c r="K89" s="141" t="s">
        <v>594</v>
      </c>
      <c r="L89" s="142" t="s">
        <v>516</v>
      </c>
      <c r="M89" s="82" t="s">
        <v>516</v>
      </c>
      <c r="N89" s="82" t="s">
        <v>516</v>
      </c>
      <c r="O89" s="141"/>
    </row>
    <row r="90" spans="2:15" x14ac:dyDescent="0.3">
      <c r="B90" s="135" t="s">
        <v>595</v>
      </c>
      <c r="C90" s="84" t="s">
        <v>516</v>
      </c>
      <c r="D90" s="85">
        <v>13</v>
      </c>
      <c r="E90" s="85">
        <v>2024</v>
      </c>
      <c r="F90" s="87">
        <v>1</v>
      </c>
      <c r="G90" s="175">
        <v>2024</v>
      </c>
      <c r="H90" s="89" t="s">
        <v>29</v>
      </c>
      <c r="I90" s="176" t="s">
        <v>593</v>
      </c>
      <c r="J90" s="89" t="s">
        <v>505</v>
      </c>
      <c r="K90" s="141" t="s">
        <v>866</v>
      </c>
      <c r="L90" s="142">
        <v>58671.87</v>
      </c>
      <c r="M90" s="82">
        <v>45323</v>
      </c>
      <c r="N90" s="82">
        <v>45716</v>
      </c>
      <c r="O90" s="141"/>
    </row>
    <row r="91" spans="2:15" s="51" customFormat="1" x14ac:dyDescent="0.3">
      <c r="B91" s="135" t="s">
        <v>1007</v>
      </c>
      <c r="C91" s="84" t="s">
        <v>516</v>
      </c>
      <c r="D91" s="85">
        <v>13</v>
      </c>
      <c r="E91" s="85">
        <v>2024</v>
      </c>
      <c r="F91" s="87">
        <v>2</v>
      </c>
      <c r="G91" s="175">
        <v>2024</v>
      </c>
      <c r="H91" s="89" t="s">
        <v>14</v>
      </c>
      <c r="I91" s="176" t="s">
        <v>19</v>
      </c>
      <c r="J91" s="89" t="s">
        <v>505</v>
      </c>
      <c r="K91" s="141" t="s">
        <v>628</v>
      </c>
      <c r="L91" s="142">
        <v>704062.8</v>
      </c>
      <c r="M91" s="82">
        <v>45717</v>
      </c>
      <c r="N91" s="82">
        <v>46081</v>
      </c>
      <c r="O91" s="141"/>
    </row>
    <row r="92" spans="2:15" ht="26.4" x14ac:dyDescent="0.3">
      <c r="B92" s="95" t="s">
        <v>163</v>
      </c>
      <c r="C92" s="68" t="s">
        <v>164</v>
      </c>
      <c r="D92" s="69">
        <v>14</v>
      </c>
      <c r="E92" s="69">
        <v>2024</v>
      </c>
      <c r="F92" s="71" t="s">
        <v>516</v>
      </c>
      <c r="G92" s="71" t="s">
        <v>516</v>
      </c>
      <c r="H92" s="71" t="s">
        <v>516</v>
      </c>
      <c r="I92" s="71" t="s">
        <v>516</v>
      </c>
      <c r="J92" s="73" t="s">
        <v>534</v>
      </c>
      <c r="K92" s="97" t="s">
        <v>550</v>
      </c>
      <c r="L92" s="98" t="s">
        <v>516</v>
      </c>
      <c r="M92" s="77" t="s">
        <v>516</v>
      </c>
      <c r="N92" s="80" t="s">
        <v>516</v>
      </c>
      <c r="O92" s="97" t="s">
        <v>524</v>
      </c>
    </row>
    <row r="93" spans="2:15" s="51" customFormat="1" ht="66" x14ac:dyDescent="0.3">
      <c r="B93" s="95" t="s">
        <v>248</v>
      </c>
      <c r="C93" s="68" t="s">
        <v>60</v>
      </c>
      <c r="D93" s="69">
        <v>15</v>
      </c>
      <c r="E93" s="69">
        <v>2024</v>
      </c>
      <c r="F93" s="71" t="s">
        <v>516</v>
      </c>
      <c r="G93" s="71" t="s">
        <v>516</v>
      </c>
      <c r="H93" s="71" t="s">
        <v>516</v>
      </c>
      <c r="I93" s="71" t="s">
        <v>516</v>
      </c>
      <c r="J93" s="73" t="s">
        <v>532</v>
      </c>
      <c r="K93" s="97" t="s">
        <v>538</v>
      </c>
      <c r="L93" s="98">
        <v>21257</v>
      </c>
      <c r="M93" s="77">
        <v>45357</v>
      </c>
      <c r="N93" s="80">
        <v>45428</v>
      </c>
      <c r="O93" s="97" t="s">
        <v>1276</v>
      </c>
    </row>
    <row r="94" spans="2:15" ht="26.4" x14ac:dyDescent="0.3">
      <c r="B94" s="95" t="s">
        <v>392</v>
      </c>
      <c r="C94" s="68" t="s">
        <v>60</v>
      </c>
      <c r="D94" s="69">
        <v>16</v>
      </c>
      <c r="E94" s="69">
        <v>2024</v>
      </c>
      <c r="F94" s="71" t="s">
        <v>516</v>
      </c>
      <c r="G94" s="71" t="s">
        <v>516</v>
      </c>
      <c r="H94" s="71" t="s">
        <v>516</v>
      </c>
      <c r="I94" s="71" t="s">
        <v>516</v>
      </c>
      <c r="J94" s="73" t="s">
        <v>393</v>
      </c>
      <c r="K94" s="97" t="s">
        <v>525</v>
      </c>
      <c r="L94" s="98">
        <v>5516.36</v>
      </c>
      <c r="M94" s="77">
        <v>45372</v>
      </c>
      <c r="N94" s="80">
        <v>45736</v>
      </c>
      <c r="O94" s="97"/>
    </row>
    <row r="95" spans="2:15" s="51" customFormat="1" ht="26.4" x14ac:dyDescent="0.3">
      <c r="B95" s="95" t="s">
        <v>394</v>
      </c>
      <c r="C95" s="68" t="s">
        <v>60</v>
      </c>
      <c r="D95" s="69">
        <v>17</v>
      </c>
      <c r="E95" s="69">
        <v>2024</v>
      </c>
      <c r="F95" s="71" t="s">
        <v>516</v>
      </c>
      <c r="G95" s="71" t="s">
        <v>516</v>
      </c>
      <c r="H95" s="71" t="s">
        <v>516</v>
      </c>
      <c r="I95" s="71" t="s">
        <v>516</v>
      </c>
      <c r="J95" s="73" t="s">
        <v>393</v>
      </c>
      <c r="K95" s="97" t="s">
        <v>526</v>
      </c>
      <c r="L95" s="98">
        <v>3091.68</v>
      </c>
      <c r="M95" s="77">
        <v>45372</v>
      </c>
      <c r="N95" s="80">
        <v>45736</v>
      </c>
      <c r="O95" s="97"/>
    </row>
    <row r="96" spans="2:15" s="51" customFormat="1" ht="52.8" x14ac:dyDescent="0.3">
      <c r="B96" s="95" t="s">
        <v>90</v>
      </c>
      <c r="C96" s="68" t="s">
        <v>60</v>
      </c>
      <c r="D96" s="69">
        <v>18</v>
      </c>
      <c r="E96" s="69">
        <v>2024</v>
      </c>
      <c r="F96" s="71" t="s">
        <v>516</v>
      </c>
      <c r="G96" s="71" t="s">
        <v>516</v>
      </c>
      <c r="H96" s="71" t="s">
        <v>516</v>
      </c>
      <c r="I96" s="71" t="s">
        <v>516</v>
      </c>
      <c r="J96" s="73" t="s">
        <v>89</v>
      </c>
      <c r="K96" s="97" t="s">
        <v>539</v>
      </c>
      <c r="L96" s="98">
        <v>12358.35</v>
      </c>
      <c r="M96" s="77">
        <v>45383</v>
      </c>
      <c r="N96" s="80">
        <v>45414</v>
      </c>
      <c r="O96" s="97" t="s">
        <v>1277</v>
      </c>
    </row>
    <row r="97" spans="2:15" s="51" customFormat="1" ht="26.4" x14ac:dyDescent="0.3">
      <c r="B97" s="95" t="s">
        <v>95</v>
      </c>
      <c r="C97" s="81" t="s">
        <v>934</v>
      </c>
      <c r="D97" s="69">
        <v>19</v>
      </c>
      <c r="E97" s="69">
        <v>2024</v>
      </c>
      <c r="F97" s="71" t="s">
        <v>516</v>
      </c>
      <c r="G97" s="71" t="s">
        <v>516</v>
      </c>
      <c r="H97" s="71" t="s">
        <v>516</v>
      </c>
      <c r="I97" s="71" t="s">
        <v>516</v>
      </c>
      <c r="J97" s="73" t="s">
        <v>535</v>
      </c>
      <c r="K97" s="97" t="s">
        <v>540</v>
      </c>
      <c r="L97" s="98">
        <v>4984.04</v>
      </c>
      <c r="M97" s="77">
        <v>45377</v>
      </c>
      <c r="N97" s="80">
        <v>45741</v>
      </c>
      <c r="O97" s="97"/>
    </row>
    <row r="98" spans="2:15" s="51" customFormat="1" ht="39.6" x14ac:dyDescent="0.3">
      <c r="B98" s="95" t="s">
        <v>96</v>
      </c>
      <c r="C98" s="81" t="s">
        <v>934</v>
      </c>
      <c r="D98" s="69">
        <v>20</v>
      </c>
      <c r="E98" s="69">
        <v>2024</v>
      </c>
      <c r="F98" s="71" t="s">
        <v>516</v>
      </c>
      <c r="G98" s="71" t="s">
        <v>516</v>
      </c>
      <c r="H98" s="71" t="s">
        <v>516</v>
      </c>
      <c r="I98" s="71" t="s">
        <v>516</v>
      </c>
      <c r="J98" s="73" t="s">
        <v>535</v>
      </c>
      <c r="K98" s="97" t="s">
        <v>527</v>
      </c>
      <c r="L98" s="98">
        <v>14119.88</v>
      </c>
      <c r="M98" s="77">
        <v>45376</v>
      </c>
      <c r="N98" s="77">
        <v>45740</v>
      </c>
      <c r="O98" s="97"/>
    </row>
    <row r="99" spans="2:15" s="51" customFormat="1" ht="26.4" x14ac:dyDescent="0.3">
      <c r="B99" s="135" t="s">
        <v>97</v>
      </c>
      <c r="C99" s="84" t="s">
        <v>516</v>
      </c>
      <c r="D99" s="85">
        <v>20</v>
      </c>
      <c r="E99" s="85">
        <v>2024</v>
      </c>
      <c r="F99" s="87">
        <v>1</v>
      </c>
      <c r="G99" s="175">
        <v>2024</v>
      </c>
      <c r="H99" s="89" t="s">
        <v>14</v>
      </c>
      <c r="I99" s="87" t="s">
        <v>325</v>
      </c>
      <c r="J99" s="89" t="s">
        <v>94</v>
      </c>
      <c r="K99" s="141" t="s">
        <v>98</v>
      </c>
      <c r="L99" s="142">
        <v>-3823.53</v>
      </c>
      <c r="M99" s="82" t="s">
        <v>516</v>
      </c>
      <c r="N99" s="82" t="s">
        <v>516</v>
      </c>
      <c r="O99" s="141"/>
    </row>
    <row r="100" spans="2:15" s="51" customFormat="1" x14ac:dyDescent="0.3">
      <c r="B100" s="135" t="s">
        <v>1111</v>
      </c>
      <c r="C100" s="84" t="s">
        <v>516</v>
      </c>
      <c r="D100" s="85">
        <v>20</v>
      </c>
      <c r="E100" s="85">
        <v>2024</v>
      </c>
      <c r="F100" s="87">
        <v>2</v>
      </c>
      <c r="G100" s="175">
        <v>2025</v>
      </c>
      <c r="H100" s="89" t="s">
        <v>14</v>
      </c>
      <c r="I100" s="87" t="s">
        <v>19</v>
      </c>
      <c r="J100" s="89" t="s">
        <v>94</v>
      </c>
      <c r="K100" s="141" t="s">
        <v>1081</v>
      </c>
      <c r="L100" s="142">
        <v>10044.17</v>
      </c>
      <c r="M100" s="82">
        <v>45741</v>
      </c>
      <c r="N100" s="82">
        <v>46105</v>
      </c>
      <c r="O100" s="141"/>
    </row>
    <row r="101" spans="2:15" s="51" customFormat="1" x14ac:dyDescent="0.3">
      <c r="B101" s="135" t="s">
        <v>1112</v>
      </c>
      <c r="C101" s="84" t="s">
        <v>516</v>
      </c>
      <c r="D101" s="85">
        <v>20</v>
      </c>
      <c r="E101" s="85">
        <v>2024</v>
      </c>
      <c r="F101" s="87">
        <v>1</v>
      </c>
      <c r="G101" s="175">
        <v>2025</v>
      </c>
      <c r="H101" s="89" t="s">
        <v>29</v>
      </c>
      <c r="I101" s="87" t="s">
        <v>31</v>
      </c>
      <c r="J101" s="89" t="s">
        <v>94</v>
      </c>
      <c r="K101" s="141" t="s">
        <v>1113</v>
      </c>
      <c r="L101" s="142">
        <v>292.92</v>
      </c>
      <c r="M101" s="82" t="s">
        <v>516</v>
      </c>
      <c r="N101" s="82" t="s">
        <v>516</v>
      </c>
      <c r="O101" s="141"/>
    </row>
    <row r="102" spans="2:15" s="51" customFormat="1" ht="26.4" x14ac:dyDescent="0.3">
      <c r="B102" s="95" t="s">
        <v>99</v>
      </c>
      <c r="C102" s="81" t="s">
        <v>934</v>
      </c>
      <c r="D102" s="69">
        <v>21</v>
      </c>
      <c r="E102" s="69">
        <v>2024</v>
      </c>
      <c r="F102" s="71" t="s">
        <v>516</v>
      </c>
      <c r="G102" s="71" t="s">
        <v>516</v>
      </c>
      <c r="H102" s="71" t="s">
        <v>516</v>
      </c>
      <c r="I102" s="71" t="s">
        <v>516</v>
      </c>
      <c r="J102" s="73" t="s">
        <v>535</v>
      </c>
      <c r="K102" s="97" t="s">
        <v>972</v>
      </c>
      <c r="L102" s="98">
        <v>5228.29</v>
      </c>
      <c r="M102" s="77">
        <v>45376</v>
      </c>
      <c r="N102" s="77">
        <v>45740</v>
      </c>
      <c r="O102" s="97"/>
    </row>
    <row r="103" spans="2:15" s="51" customFormat="1" x14ac:dyDescent="0.3">
      <c r="B103" s="135" t="s">
        <v>1114</v>
      </c>
      <c r="C103" s="84" t="s">
        <v>516</v>
      </c>
      <c r="D103" s="85">
        <v>21</v>
      </c>
      <c r="E103" s="85">
        <v>2024</v>
      </c>
      <c r="F103" s="87">
        <v>1</v>
      </c>
      <c r="G103" s="87">
        <v>2025</v>
      </c>
      <c r="H103" s="87" t="s">
        <v>14</v>
      </c>
      <c r="I103" s="87" t="s">
        <v>19</v>
      </c>
      <c r="J103" s="89" t="s">
        <v>94</v>
      </c>
      <c r="K103" s="141" t="s">
        <v>1081</v>
      </c>
      <c r="L103" s="142">
        <v>5228.29</v>
      </c>
      <c r="M103" s="82">
        <v>45741</v>
      </c>
      <c r="N103" s="82">
        <v>46105</v>
      </c>
      <c r="O103" s="141"/>
    </row>
    <row r="104" spans="2:15" s="51" customFormat="1" x14ac:dyDescent="0.3">
      <c r="B104" s="135" t="s">
        <v>1115</v>
      </c>
      <c r="C104" s="84" t="s">
        <v>516</v>
      </c>
      <c r="D104" s="85">
        <v>21</v>
      </c>
      <c r="E104" s="85">
        <v>2024</v>
      </c>
      <c r="F104" s="87">
        <v>1</v>
      </c>
      <c r="G104" s="87">
        <v>2025</v>
      </c>
      <c r="H104" s="87" t="s">
        <v>29</v>
      </c>
      <c r="I104" s="87" t="s">
        <v>31</v>
      </c>
      <c r="J104" s="89" t="s">
        <v>94</v>
      </c>
      <c r="K104" s="141" t="s">
        <v>1113</v>
      </c>
      <c r="L104" s="142">
        <v>218.16</v>
      </c>
      <c r="M104" s="82" t="s">
        <v>516</v>
      </c>
      <c r="N104" s="82" t="s">
        <v>516</v>
      </c>
      <c r="O104" s="141"/>
    </row>
    <row r="105" spans="2:15" s="51" customFormat="1" ht="39.6" x14ac:dyDescent="0.3">
      <c r="B105" s="95" t="s">
        <v>506</v>
      </c>
      <c r="C105" s="81" t="s">
        <v>934</v>
      </c>
      <c r="D105" s="69">
        <v>22</v>
      </c>
      <c r="E105" s="69">
        <v>2024</v>
      </c>
      <c r="F105" s="71" t="s">
        <v>516</v>
      </c>
      <c r="G105" s="71" t="s">
        <v>516</v>
      </c>
      <c r="H105" s="71" t="s">
        <v>516</v>
      </c>
      <c r="I105" s="71" t="s">
        <v>516</v>
      </c>
      <c r="J105" s="73" t="s">
        <v>477</v>
      </c>
      <c r="K105" s="97" t="s">
        <v>549</v>
      </c>
      <c r="L105" s="98">
        <v>58105.56</v>
      </c>
      <c r="M105" s="77">
        <v>45377</v>
      </c>
      <c r="N105" s="77">
        <v>45741</v>
      </c>
      <c r="O105" s="97"/>
    </row>
    <row r="106" spans="2:15" s="51" customFormat="1" ht="26.4" x14ac:dyDescent="0.3">
      <c r="B106" s="135" t="s">
        <v>869</v>
      </c>
      <c r="C106" s="84" t="s">
        <v>516</v>
      </c>
      <c r="D106" s="85">
        <v>22</v>
      </c>
      <c r="E106" s="85">
        <v>2024</v>
      </c>
      <c r="F106" s="87">
        <v>1</v>
      </c>
      <c r="G106" s="87">
        <v>2024</v>
      </c>
      <c r="H106" s="87" t="s">
        <v>29</v>
      </c>
      <c r="I106" s="87" t="s">
        <v>919</v>
      </c>
      <c r="J106" s="89" t="s">
        <v>477</v>
      </c>
      <c r="K106" s="141" t="s">
        <v>1125</v>
      </c>
      <c r="L106" s="142">
        <v>45885.120000000003</v>
      </c>
      <c r="M106" s="82" t="s">
        <v>516</v>
      </c>
      <c r="N106" s="82" t="s">
        <v>516</v>
      </c>
      <c r="O106" s="141"/>
    </row>
    <row r="107" spans="2:15" s="51" customFormat="1" ht="26.4" x14ac:dyDescent="0.3">
      <c r="B107" s="135" t="s">
        <v>976</v>
      </c>
      <c r="C107" s="84" t="s">
        <v>516</v>
      </c>
      <c r="D107" s="85">
        <v>22</v>
      </c>
      <c r="E107" s="85">
        <v>2024</v>
      </c>
      <c r="F107" s="87">
        <v>2</v>
      </c>
      <c r="G107" s="87">
        <v>2024</v>
      </c>
      <c r="H107" s="87" t="s">
        <v>29</v>
      </c>
      <c r="I107" s="87" t="s">
        <v>593</v>
      </c>
      <c r="J107" s="89" t="s">
        <v>477</v>
      </c>
      <c r="K107" s="141" t="s">
        <v>1124</v>
      </c>
      <c r="L107" s="142">
        <v>4005.11</v>
      </c>
      <c r="M107" s="82" t="s">
        <v>516</v>
      </c>
      <c r="N107" s="82" t="s">
        <v>516</v>
      </c>
      <c r="O107" s="141"/>
    </row>
    <row r="108" spans="2:15" s="51" customFormat="1" ht="26.4" x14ac:dyDescent="0.3">
      <c r="B108" s="135" t="s">
        <v>1008</v>
      </c>
      <c r="C108" s="84" t="s">
        <v>516</v>
      </c>
      <c r="D108" s="85">
        <v>22</v>
      </c>
      <c r="E108" s="85">
        <v>2024</v>
      </c>
      <c r="F108" s="87">
        <v>1</v>
      </c>
      <c r="G108" s="87">
        <v>2024</v>
      </c>
      <c r="H108" s="87" t="s">
        <v>14</v>
      </c>
      <c r="I108" s="87" t="s">
        <v>19</v>
      </c>
      <c r="J108" s="89" t="s">
        <v>477</v>
      </c>
      <c r="K108" s="141" t="s">
        <v>1081</v>
      </c>
      <c r="L108" s="142">
        <v>63110.04</v>
      </c>
      <c r="M108" s="82">
        <v>45742</v>
      </c>
      <c r="N108" s="82">
        <v>46106</v>
      </c>
      <c r="O108" s="141"/>
    </row>
    <row r="109" spans="2:15" s="51" customFormat="1" ht="26.4" x14ac:dyDescent="0.3">
      <c r="B109" s="135" t="s">
        <v>1123</v>
      </c>
      <c r="C109" s="84" t="s">
        <v>516</v>
      </c>
      <c r="D109" s="85">
        <v>22</v>
      </c>
      <c r="E109" s="85">
        <v>2024</v>
      </c>
      <c r="F109" s="87">
        <v>3</v>
      </c>
      <c r="G109" s="87">
        <v>2025</v>
      </c>
      <c r="H109" s="87" t="s">
        <v>29</v>
      </c>
      <c r="I109" s="87" t="s">
        <v>593</v>
      </c>
      <c r="J109" s="89" t="s">
        <v>477</v>
      </c>
      <c r="K109" s="141" t="s">
        <v>1126</v>
      </c>
      <c r="L109" s="142">
        <v>4836.12</v>
      </c>
      <c r="M109" s="82" t="s">
        <v>516</v>
      </c>
      <c r="N109" s="82" t="s">
        <v>516</v>
      </c>
      <c r="O109" s="141"/>
    </row>
    <row r="110" spans="2:15" s="51" customFormat="1" ht="39.6" x14ac:dyDescent="0.3">
      <c r="B110" s="95" t="s">
        <v>336</v>
      </c>
      <c r="C110" s="68" t="s">
        <v>60</v>
      </c>
      <c r="D110" s="69">
        <v>23</v>
      </c>
      <c r="E110" s="69">
        <v>2024</v>
      </c>
      <c r="F110" s="71" t="s">
        <v>516</v>
      </c>
      <c r="G110" s="71" t="s">
        <v>516</v>
      </c>
      <c r="H110" s="71" t="s">
        <v>516</v>
      </c>
      <c r="I110" s="71" t="s">
        <v>516</v>
      </c>
      <c r="J110" s="73" t="s">
        <v>337</v>
      </c>
      <c r="K110" s="97" t="s">
        <v>979</v>
      </c>
      <c r="L110" s="98">
        <v>245000</v>
      </c>
      <c r="M110" s="77">
        <v>45384</v>
      </c>
      <c r="N110" s="80">
        <v>45748</v>
      </c>
      <c r="O110" s="97"/>
    </row>
    <row r="111" spans="2:15" s="51" customFormat="1" x14ac:dyDescent="0.3">
      <c r="B111" s="135" t="s">
        <v>1009</v>
      </c>
      <c r="C111" s="183" t="s">
        <v>516</v>
      </c>
      <c r="D111" s="85">
        <v>23</v>
      </c>
      <c r="E111" s="85">
        <v>2024</v>
      </c>
      <c r="F111" s="87">
        <v>1</v>
      </c>
      <c r="G111" s="87">
        <v>2024</v>
      </c>
      <c r="H111" s="87" t="s">
        <v>14</v>
      </c>
      <c r="I111" s="87" t="s">
        <v>325</v>
      </c>
      <c r="J111" s="89" t="s">
        <v>337</v>
      </c>
      <c r="K111" s="141" t="s">
        <v>1010</v>
      </c>
      <c r="L111" s="142">
        <v>72000</v>
      </c>
      <c r="M111" s="82" t="s">
        <v>516</v>
      </c>
      <c r="N111" s="94" t="s">
        <v>516</v>
      </c>
      <c r="O111" s="141"/>
    </row>
    <row r="112" spans="2:15" ht="26.4" x14ac:dyDescent="0.3">
      <c r="B112" s="95" t="s">
        <v>269</v>
      </c>
      <c r="C112" s="81" t="s">
        <v>934</v>
      </c>
      <c r="D112" s="69">
        <v>24</v>
      </c>
      <c r="E112" s="69">
        <v>2024</v>
      </c>
      <c r="F112" s="71" t="s">
        <v>516</v>
      </c>
      <c r="G112" s="71" t="s">
        <v>516</v>
      </c>
      <c r="H112" s="71" t="s">
        <v>516</v>
      </c>
      <c r="I112" s="71" t="s">
        <v>516</v>
      </c>
      <c r="J112" s="73" t="s">
        <v>270</v>
      </c>
      <c r="K112" s="97" t="s">
        <v>947</v>
      </c>
      <c r="L112" s="98">
        <v>88690</v>
      </c>
      <c r="M112" s="77">
        <v>45385</v>
      </c>
      <c r="N112" s="77">
        <v>45749</v>
      </c>
      <c r="O112" s="97"/>
    </row>
    <row r="113" spans="2:15" x14ac:dyDescent="0.3">
      <c r="B113" s="135" t="s">
        <v>269</v>
      </c>
      <c r="C113" s="84" t="s">
        <v>516</v>
      </c>
      <c r="D113" s="85">
        <v>24</v>
      </c>
      <c r="E113" s="85">
        <v>2024</v>
      </c>
      <c r="F113" s="87">
        <v>1</v>
      </c>
      <c r="G113" s="87">
        <v>2024</v>
      </c>
      <c r="H113" s="87" t="s">
        <v>29</v>
      </c>
      <c r="I113" s="87" t="s">
        <v>509</v>
      </c>
      <c r="J113" s="89" t="s">
        <v>270</v>
      </c>
      <c r="K113" s="141" t="s">
        <v>621</v>
      </c>
      <c r="L113" s="142" t="s">
        <v>516</v>
      </c>
      <c r="M113" s="82" t="s">
        <v>516</v>
      </c>
      <c r="N113" s="82" t="s">
        <v>516</v>
      </c>
      <c r="O113" s="141"/>
    </row>
    <row r="114" spans="2:15" x14ac:dyDescent="0.3">
      <c r="B114" s="135" t="s">
        <v>1116</v>
      </c>
      <c r="C114" s="84" t="s">
        <v>516</v>
      </c>
      <c r="D114" s="85">
        <v>24</v>
      </c>
      <c r="E114" s="85">
        <v>2024</v>
      </c>
      <c r="F114" s="87">
        <v>1</v>
      </c>
      <c r="G114" s="87">
        <v>2025</v>
      </c>
      <c r="H114" s="87" t="s">
        <v>14</v>
      </c>
      <c r="I114" s="87" t="s">
        <v>19</v>
      </c>
      <c r="J114" s="89" t="s">
        <v>270</v>
      </c>
      <c r="K114" s="141" t="s">
        <v>1081</v>
      </c>
      <c r="L114" s="142">
        <v>88690</v>
      </c>
      <c r="M114" s="82">
        <v>45750</v>
      </c>
      <c r="N114" s="82">
        <v>46115</v>
      </c>
      <c r="O114" s="141"/>
    </row>
    <row r="115" spans="2:15" x14ac:dyDescent="0.3">
      <c r="B115" s="95" t="s">
        <v>104</v>
      </c>
      <c r="C115" s="68" t="s">
        <v>60</v>
      </c>
      <c r="D115" s="69">
        <v>25</v>
      </c>
      <c r="E115" s="69">
        <v>2024</v>
      </c>
      <c r="F115" s="71" t="s">
        <v>516</v>
      </c>
      <c r="G115" s="71" t="s">
        <v>516</v>
      </c>
      <c r="H115" s="71" t="s">
        <v>516</v>
      </c>
      <c r="I115" s="71" t="s">
        <v>516</v>
      </c>
      <c r="J115" s="73" t="s">
        <v>542</v>
      </c>
      <c r="K115" s="97" t="s">
        <v>541</v>
      </c>
      <c r="L115" s="98">
        <v>5800</v>
      </c>
      <c r="M115" s="77">
        <v>45383</v>
      </c>
      <c r="N115" s="80">
        <f>M115+364</f>
        <v>45747</v>
      </c>
      <c r="O115" s="97"/>
    </row>
    <row r="116" spans="2:15" ht="26.4" x14ac:dyDescent="0.3">
      <c r="B116" s="95" t="s">
        <v>364</v>
      </c>
      <c r="C116" s="81" t="s">
        <v>934</v>
      </c>
      <c r="D116" s="69">
        <v>26</v>
      </c>
      <c r="E116" s="69">
        <v>2024</v>
      </c>
      <c r="F116" s="71" t="s">
        <v>516</v>
      </c>
      <c r="G116" s="71" t="s">
        <v>516</v>
      </c>
      <c r="H116" s="71" t="s">
        <v>516</v>
      </c>
      <c r="I116" s="71" t="s">
        <v>516</v>
      </c>
      <c r="J116" s="73" t="s">
        <v>536</v>
      </c>
      <c r="K116" s="97" t="s">
        <v>947</v>
      </c>
      <c r="L116" s="98">
        <v>108000</v>
      </c>
      <c r="M116" s="77">
        <v>45384</v>
      </c>
      <c r="N116" s="77">
        <v>45748</v>
      </c>
      <c r="O116" s="97"/>
    </row>
    <row r="117" spans="2:15" ht="26.4" x14ac:dyDescent="0.3">
      <c r="B117" s="135" t="s">
        <v>1117</v>
      </c>
      <c r="C117" s="84" t="s">
        <v>516</v>
      </c>
      <c r="D117" s="85">
        <v>26</v>
      </c>
      <c r="E117" s="85">
        <v>2024</v>
      </c>
      <c r="F117" s="87">
        <v>1</v>
      </c>
      <c r="G117" s="87">
        <v>2025</v>
      </c>
      <c r="H117" s="87" t="s">
        <v>14</v>
      </c>
      <c r="I117" s="87" t="s">
        <v>922</v>
      </c>
      <c r="J117" s="89" t="s">
        <v>536</v>
      </c>
      <c r="K117" s="141" t="s">
        <v>1118</v>
      </c>
      <c r="L117" s="98">
        <v>72642.33</v>
      </c>
      <c r="M117" s="82">
        <v>45749</v>
      </c>
      <c r="N117" s="82">
        <v>46113</v>
      </c>
      <c r="O117" s="141"/>
    </row>
    <row r="118" spans="2:15" x14ac:dyDescent="0.3">
      <c r="B118" s="95" t="s">
        <v>330</v>
      </c>
      <c r="C118" s="81" t="s">
        <v>934</v>
      </c>
      <c r="D118" s="69">
        <v>27</v>
      </c>
      <c r="E118" s="69">
        <v>2024</v>
      </c>
      <c r="F118" s="71" t="s">
        <v>516</v>
      </c>
      <c r="G118" s="71" t="s">
        <v>516</v>
      </c>
      <c r="H118" s="71" t="s">
        <v>516</v>
      </c>
      <c r="I118" s="71" t="s">
        <v>516</v>
      </c>
      <c r="J118" s="73" t="s">
        <v>322</v>
      </c>
      <c r="K118" s="97" t="s">
        <v>528</v>
      </c>
      <c r="L118" s="98">
        <v>94444.25</v>
      </c>
      <c r="M118" s="77">
        <v>45453</v>
      </c>
      <c r="N118" s="77">
        <v>46547</v>
      </c>
      <c r="O118" s="97"/>
    </row>
    <row r="119" spans="2:15" ht="52.8" x14ac:dyDescent="0.3">
      <c r="B119" s="95" t="s">
        <v>333</v>
      </c>
      <c r="C119" s="68" t="s">
        <v>60</v>
      </c>
      <c r="D119" s="69">
        <v>28</v>
      </c>
      <c r="E119" s="69">
        <v>2024</v>
      </c>
      <c r="F119" s="71" t="s">
        <v>516</v>
      </c>
      <c r="G119" s="71" t="s">
        <v>516</v>
      </c>
      <c r="H119" s="71" t="s">
        <v>516</v>
      </c>
      <c r="I119" s="71" t="s">
        <v>516</v>
      </c>
      <c r="J119" s="73" t="s">
        <v>332</v>
      </c>
      <c r="K119" s="97" t="s">
        <v>545</v>
      </c>
      <c r="L119" s="98">
        <v>14758.5</v>
      </c>
      <c r="M119" s="77">
        <v>45392</v>
      </c>
      <c r="N119" s="80">
        <v>45434</v>
      </c>
      <c r="O119" s="97" t="s">
        <v>1278</v>
      </c>
    </row>
    <row r="120" spans="2:15" ht="39.6" x14ac:dyDescent="0.3">
      <c r="B120" s="95" t="s">
        <v>510</v>
      </c>
      <c r="C120" s="81" t="s">
        <v>934</v>
      </c>
      <c r="D120" s="69">
        <v>29</v>
      </c>
      <c r="E120" s="69">
        <v>2024</v>
      </c>
      <c r="F120" s="71" t="s">
        <v>516</v>
      </c>
      <c r="G120" s="71" t="s">
        <v>516</v>
      </c>
      <c r="H120" s="71" t="s">
        <v>516</v>
      </c>
      <c r="I120" s="71" t="s">
        <v>516</v>
      </c>
      <c r="J120" s="73" t="s">
        <v>477</v>
      </c>
      <c r="K120" s="97" t="s">
        <v>543</v>
      </c>
      <c r="L120" s="98">
        <v>191194.08</v>
      </c>
      <c r="M120" s="77">
        <v>45400</v>
      </c>
      <c r="N120" s="77">
        <v>45764</v>
      </c>
      <c r="O120" s="97"/>
    </row>
    <row r="121" spans="2:15" ht="26.4" x14ac:dyDescent="0.3">
      <c r="B121" s="135" t="s">
        <v>511</v>
      </c>
      <c r="C121" s="84" t="s">
        <v>516</v>
      </c>
      <c r="D121" s="85">
        <v>29</v>
      </c>
      <c r="E121" s="85">
        <v>2024</v>
      </c>
      <c r="F121" s="87">
        <v>1</v>
      </c>
      <c r="G121" s="175">
        <v>2024</v>
      </c>
      <c r="H121" s="89" t="s">
        <v>14</v>
      </c>
      <c r="I121" s="176" t="s">
        <v>325</v>
      </c>
      <c r="J121" s="89" t="s">
        <v>477</v>
      </c>
      <c r="K121" s="141" t="s">
        <v>1131</v>
      </c>
      <c r="L121" s="142">
        <v>46338.01</v>
      </c>
      <c r="M121" s="82" t="s">
        <v>516</v>
      </c>
      <c r="N121" s="82" t="s">
        <v>516</v>
      </c>
      <c r="O121" s="141"/>
    </row>
    <row r="122" spans="2:15" ht="26.4" x14ac:dyDescent="0.3">
      <c r="B122" s="135" t="s">
        <v>977</v>
      </c>
      <c r="C122" s="84" t="s">
        <v>516</v>
      </c>
      <c r="D122" s="85">
        <v>29</v>
      </c>
      <c r="E122" s="85">
        <v>2024</v>
      </c>
      <c r="F122" s="87">
        <v>1</v>
      </c>
      <c r="G122" s="175">
        <v>2024</v>
      </c>
      <c r="H122" s="89" t="s">
        <v>29</v>
      </c>
      <c r="I122" s="176" t="s">
        <v>593</v>
      </c>
      <c r="J122" s="89" t="s">
        <v>477</v>
      </c>
      <c r="K122" s="141" t="s">
        <v>1130</v>
      </c>
      <c r="L122" s="142">
        <v>9654.69</v>
      </c>
      <c r="M122" s="82" t="s">
        <v>516</v>
      </c>
      <c r="N122" s="82" t="s">
        <v>516</v>
      </c>
      <c r="O122" s="141"/>
    </row>
    <row r="123" spans="2:15" ht="26.4" x14ac:dyDescent="0.3">
      <c r="B123" s="135" t="s">
        <v>1127</v>
      </c>
      <c r="C123" s="84" t="s">
        <v>516</v>
      </c>
      <c r="D123" s="85">
        <v>29</v>
      </c>
      <c r="E123" s="85">
        <v>2024</v>
      </c>
      <c r="F123" s="87">
        <v>2</v>
      </c>
      <c r="G123" s="175">
        <v>2025</v>
      </c>
      <c r="H123" s="89" t="s">
        <v>14</v>
      </c>
      <c r="I123" s="176" t="s">
        <v>19</v>
      </c>
      <c r="J123" s="89" t="s">
        <v>477</v>
      </c>
      <c r="K123" s="141" t="s">
        <v>1081</v>
      </c>
      <c r="L123" s="142">
        <v>153345.24</v>
      </c>
      <c r="M123" s="82" t="s">
        <v>516</v>
      </c>
      <c r="N123" s="82">
        <v>46129</v>
      </c>
      <c r="O123" s="141"/>
    </row>
    <row r="124" spans="2:15" ht="26.4" x14ac:dyDescent="0.3">
      <c r="B124" s="135" t="s">
        <v>1129</v>
      </c>
      <c r="C124" s="84" t="s">
        <v>516</v>
      </c>
      <c r="D124" s="85">
        <v>29</v>
      </c>
      <c r="E124" s="85">
        <v>2024</v>
      </c>
      <c r="F124" s="87">
        <v>2</v>
      </c>
      <c r="G124" s="175">
        <v>2025</v>
      </c>
      <c r="H124" s="89" t="s">
        <v>29</v>
      </c>
      <c r="I124" s="176" t="s">
        <v>593</v>
      </c>
      <c r="J124" s="89" t="s">
        <v>477</v>
      </c>
      <c r="K124" s="141" t="s">
        <v>1120</v>
      </c>
      <c r="L124" s="142">
        <v>15480.3</v>
      </c>
      <c r="M124" s="82" t="s">
        <v>516</v>
      </c>
      <c r="N124" s="82" t="s">
        <v>516</v>
      </c>
      <c r="O124" s="141"/>
    </row>
    <row r="125" spans="2:15" ht="39.6" x14ac:dyDescent="0.3">
      <c r="B125" s="95" t="s">
        <v>512</v>
      </c>
      <c r="C125" s="81" t="s">
        <v>934</v>
      </c>
      <c r="D125" s="69">
        <v>30</v>
      </c>
      <c r="E125" s="69">
        <v>2024</v>
      </c>
      <c r="F125" s="71" t="s">
        <v>516</v>
      </c>
      <c r="G125" s="71" t="s">
        <v>516</v>
      </c>
      <c r="H125" s="71" t="s">
        <v>516</v>
      </c>
      <c r="I125" s="71" t="s">
        <v>516</v>
      </c>
      <c r="J125" s="73" t="s">
        <v>505</v>
      </c>
      <c r="K125" s="97" t="s">
        <v>544</v>
      </c>
      <c r="L125" s="98">
        <v>188757.12</v>
      </c>
      <c r="M125" s="77">
        <v>45400</v>
      </c>
      <c r="N125" s="77">
        <v>45764</v>
      </c>
      <c r="O125" s="97"/>
    </row>
    <row r="126" spans="2:15" x14ac:dyDescent="0.3">
      <c r="B126" s="135" t="s">
        <v>941</v>
      </c>
      <c r="C126" s="84" t="s">
        <v>516</v>
      </c>
      <c r="D126" s="85">
        <v>30</v>
      </c>
      <c r="E126" s="85">
        <v>2024</v>
      </c>
      <c r="F126" s="87">
        <v>1</v>
      </c>
      <c r="G126" s="87">
        <v>2024</v>
      </c>
      <c r="H126" s="87" t="s">
        <v>29</v>
      </c>
      <c r="I126" s="87" t="s">
        <v>593</v>
      </c>
      <c r="J126" s="89" t="s">
        <v>505</v>
      </c>
      <c r="K126" s="141" t="s">
        <v>1133</v>
      </c>
      <c r="L126" s="142">
        <v>11978.68</v>
      </c>
      <c r="M126" s="82" t="s">
        <v>516</v>
      </c>
      <c r="N126" s="82" t="s">
        <v>516</v>
      </c>
      <c r="O126" s="141"/>
    </row>
    <row r="127" spans="2:15" ht="26.4" x14ac:dyDescent="0.3">
      <c r="B127" s="135" t="s">
        <v>1132</v>
      </c>
      <c r="C127" s="84" t="s">
        <v>516</v>
      </c>
      <c r="D127" s="85">
        <v>30</v>
      </c>
      <c r="E127" s="85">
        <v>2024</v>
      </c>
      <c r="F127" s="87">
        <v>1</v>
      </c>
      <c r="G127" s="87">
        <v>2025</v>
      </c>
      <c r="H127" s="87" t="s">
        <v>14</v>
      </c>
      <c r="I127" s="87" t="s">
        <v>925</v>
      </c>
      <c r="J127" s="89" t="s">
        <v>505</v>
      </c>
      <c r="K127" s="141" t="s">
        <v>1134</v>
      </c>
      <c r="L127" s="142">
        <v>221244.44</v>
      </c>
      <c r="M127" s="82">
        <v>45765</v>
      </c>
      <c r="N127" s="82">
        <v>46129</v>
      </c>
      <c r="O127" s="141"/>
    </row>
    <row r="128" spans="2:15" ht="39.6" x14ac:dyDescent="0.3">
      <c r="B128" s="95" t="s">
        <v>513</v>
      </c>
      <c r="C128" s="68" t="s">
        <v>164</v>
      </c>
      <c r="D128" s="69">
        <v>31</v>
      </c>
      <c r="E128" s="69">
        <v>2024</v>
      </c>
      <c r="F128" s="71" t="s">
        <v>516</v>
      </c>
      <c r="G128" s="71" t="s">
        <v>516</v>
      </c>
      <c r="H128" s="71" t="s">
        <v>516</v>
      </c>
      <c r="I128" s="71" t="s">
        <v>516</v>
      </c>
      <c r="J128" s="73" t="s">
        <v>514</v>
      </c>
      <c r="K128" s="97" t="s">
        <v>592</v>
      </c>
      <c r="L128" s="98" t="s">
        <v>516</v>
      </c>
      <c r="M128" s="77" t="s">
        <v>516</v>
      </c>
      <c r="N128" s="80" t="s">
        <v>516</v>
      </c>
      <c r="O128" s="97" t="s">
        <v>929</v>
      </c>
    </row>
    <row r="129" spans="2:15" ht="39.6" x14ac:dyDescent="0.3">
      <c r="B129" s="95" t="s">
        <v>374</v>
      </c>
      <c r="C129" s="81" t="s">
        <v>934</v>
      </c>
      <c r="D129" s="69">
        <v>32</v>
      </c>
      <c r="E129" s="69">
        <v>2024</v>
      </c>
      <c r="F129" s="71" t="s">
        <v>516</v>
      </c>
      <c r="G129" s="71" t="s">
        <v>516</v>
      </c>
      <c r="H129" s="71" t="s">
        <v>516</v>
      </c>
      <c r="I129" s="71" t="s">
        <v>516</v>
      </c>
      <c r="J129" s="73" t="s">
        <v>375</v>
      </c>
      <c r="K129" s="97" t="s">
        <v>1136</v>
      </c>
      <c r="L129" s="98">
        <v>18330.04</v>
      </c>
      <c r="M129" s="77">
        <v>45426</v>
      </c>
      <c r="N129" s="77">
        <v>45790</v>
      </c>
      <c r="O129" s="97"/>
    </row>
    <row r="130" spans="2:15" x14ac:dyDescent="0.3">
      <c r="B130" s="135" t="s">
        <v>1135</v>
      </c>
      <c r="C130" s="84" t="s">
        <v>516</v>
      </c>
      <c r="D130" s="85">
        <v>1</v>
      </c>
      <c r="E130" s="85">
        <v>2025</v>
      </c>
      <c r="F130" s="87">
        <v>1</v>
      </c>
      <c r="G130" s="87">
        <v>2025</v>
      </c>
      <c r="H130" s="87" t="s">
        <v>14</v>
      </c>
      <c r="I130" s="87" t="s">
        <v>19</v>
      </c>
      <c r="J130" s="89" t="s">
        <v>375</v>
      </c>
      <c r="K130" s="141" t="s">
        <v>1081</v>
      </c>
      <c r="L130" s="142">
        <v>18330.04</v>
      </c>
      <c r="M130" s="82">
        <v>45791</v>
      </c>
      <c r="N130" s="82">
        <v>46155</v>
      </c>
      <c r="O130" s="141"/>
    </row>
    <row r="131" spans="2:15" x14ac:dyDescent="0.3">
      <c r="B131" s="135" t="s">
        <v>1137</v>
      </c>
      <c r="C131" s="84" t="s">
        <v>516</v>
      </c>
      <c r="D131" s="85">
        <v>1</v>
      </c>
      <c r="E131" s="85">
        <v>2025</v>
      </c>
      <c r="F131" s="87">
        <v>1</v>
      </c>
      <c r="G131" s="87">
        <v>2025</v>
      </c>
      <c r="H131" s="87" t="s">
        <v>29</v>
      </c>
      <c r="I131" s="87" t="s">
        <v>31</v>
      </c>
      <c r="J131" s="89" t="s">
        <v>375</v>
      </c>
      <c r="K131" s="141" t="s">
        <v>1138</v>
      </c>
      <c r="L131" s="142">
        <v>873.99</v>
      </c>
      <c r="M131" s="82" t="s">
        <v>516</v>
      </c>
      <c r="N131" s="82" t="s">
        <v>516</v>
      </c>
      <c r="O131" s="141"/>
    </row>
    <row r="132" spans="2:15" x14ac:dyDescent="0.3">
      <c r="B132" s="95" t="s">
        <v>149</v>
      </c>
      <c r="C132" s="81" t="s">
        <v>934</v>
      </c>
      <c r="D132" s="69">
        <v>33</v>
      </c>
      <c r="E132" s="69">
        <v>2024</v>
      </c>
      <c r="F132" s="71" t="s">
        <v>516</v>
      </c>
      <c r="G132" s="71" t="s">
        <v>516</v>
      </c>
      <c r="H132" s="71" t="s">
        <v>516</v>
      </c>
      <c r="I132" s="71" t="s">
        <v>516</v>
      </c>
      <c r="J132" s="73" t="s">
        <v>32</v>
      </c>
      <c r="K132" s="97" t="s">
        <v>1140</v>
      </c>
      <c r="L132" s="98">
        <v>4881.76</v>
      </c>
      <c r="M132" s="77">
        <v>45427</v>
      </c>
      <c r="N132" s="77">
        <v>45791</v>
      </c>
      <c r="O132" s="97"/>
    </row>
    <row r="133" spans="2:15" x14ac:dyDescent="0.3">
      <c r="B133" s="135" t="s">
        <v>1139</v>
      </c>
      <c r="C133" s="84" t="s">
        <v>516</v>
      </c>
      <c r="D133" s="85">
        <v>1</v>
      </c>
      <c r="E133" s="85">
        <v>2025</v>
      </c>
      <c r="F133" s="87">
        <v>1</v>
      </c>
      <c r="G133" s="87">
        <v>2025</v>
      </c>
      <c r="H133" s="87" t="s">
        <v>14</v>
      </c>
      <c r="I133" s="87" t="s">
        <v>19</v>
      </c>
      <c r="J133" s="89" t="s">
        <v>32</v>
      </c>
      <c r="K133" s="141" t="s">
        <v>1081</v>
      </c>
      <c r="L133" s="142">
        <v>4881.76</v>
      </c>
      <c r="M133" s="82">
        <v>45792</v>
      </c>
      <c r="N133" s="82">
        <v>46156</v>
      </c>
      <c r="O133" s="141"/>
    </row>
    <row r="134" spans="2:15" ht="26.4" x14ac:dyDescent="0.3">
      <c r="B134" s="135" t="s">
        <v>1141</v>
      </c>
      <c r="C134" s="84" t="s">
        <v>516</v>
      </c>
      <c r="D134" s="85">
        <v>1</v>
      </c>
      <c r="E134" s="85">
        <v>2025</v>
      </c>
      <c r="F134" s="87">
        <v>1</v>
      </c>
      <c r="G134" s="87">
        <v>2025</v>
      </c>
      <c r="H134" s="87" t="s">
        <v>29</v>
      </c>
      <c r="I134" s="87" t="s">
        <v>31</v>
      </c>
      <c r="J134" s="89" t="s">
        <v>32</v>
      </c>
      <c r="K134" s="141" t="s">
        <v>1142</v>
      </c>
      <c r="L134" s="142">
        <v>5110.32</v>
      </c>
      <c r="M134" s="82" t="s">
        <v>516</v>
      </c>
      <c r="N134" s="82" t="s">
        <v>516</v>
      </c>
      <c r="O134" s="141"/>
    </row>
    <row r="135" spans="2:15" ht="52.8" x14ac:dyDescent="0.3">
      <c r="B135" s="95" t="s">
        <v>350</v>
      </c>
      <c r="C135" s="68" t="s">
        <v>60</v>
      </c>
      <c r="D135" s="69">
        <v>34</v>
      </c>
      <c r="E135" s="69">
        <v>2024</v>
      </c>
      <c r="F135" s="71" t="s">
        <v>516</v>
      </c>
      <c r="G135" s="71" t="s">
        <v>516</v>
      </c>
      <c r="H135" s="71" t="s">
        <v>516</v>
      </c>
      <c r="I135" s="71" t="s">
        <v>516</v>
      </c>
      <c r="J135" s="73" t="s">
        <v>351</v>
      </c>
      <c r="K135" s="97" t="s">
        <v>981</v>
      </c>
      <c r="L135" s="98">
        <v>11627.82</v>
      </c>
      <c r="M135" s="77">
        <v>45450</v>
      </c>
      <c r="N135" s="80">
        <v>45482</v>
      </c>
      <c r="O135" s="97" t="s">
        <v>1279</v>
      </c>
    </row>
    <row r="136" spans="2:15" ht="39.6" x14ac:dyDescent="0.3">
      <c r="B136" s="148" t="s">
        <v>403</v>
      </c>
      <c r="C136" s="170" t="s">
        <v>60</v>
      </c>
      <c r="D136" s="104">
        <v>35</v>
      </c>
      <c r="E136" s="104">
        <v>2024</v>
      </c>
      <c r="F136" s="71" t="s">
        <v>516</v>
      </c>
      <c r="G136" s="71" t="s">
        <v>516</v>
      </c>
      <c r="H136" s="71" t="s">
        <v>516</v>
      </c>
      <c r="I136" s="71" t="s">
        <v>516</v>
      </c>
      <c r="J136" s="153" t="s">
        <v>404</v>
      </c>
      <c r="K136" s="155" t="s">
        <v>529</v>
      </c>
      <c r="L136" s="177">
        <v>93431.1</v>
      </c>
      <c r="M136" s="99">
        <v>45433</v>
      </c>
      <c r="N136" s="100">
        <v>45616</v>
      </c>
      <c r="O136" s="97" t="s">
        <v>1280</v>
      </c>
    </row>
    <row r="137" spans="2:15" ht="52.8" x14ac:dyDescent="0.3">
      <c r="B137" s="148" t="s">
        <v>22</v>
      </c>
      <c r="C137" s="170" t="s">
        <v>60</v>
      </c>
      <c r="D137" s="104">
        <v>36</v>
      </c>
      <c r="E137" s="104">
        <v>2024</v>
      </c>
      <c r="F137" s="71" t="s">
        <v>516</v>
      </c>
      <c r="G137" s="71" t="s">
        <v>516</v>
      </c>
      <c r="H137" s="71" t="s">
        <v>516</v>
      </c>
      <c r="I137" s="71" t="s">
        <v>516</v>
      </c>
      <c r="J137" s="153" t="s">
        <v>25</v>
      </c>
      <c r="K137" s="155" t="s">
        <v>530</v>
      </c>
      <c r="L137" s="177">
        <v>183917.88</v>
      </c>
      <c r="M137" s="99">
        <v>45450</v>
      </c>
      <c r="N137" s="100">
        <v>45534</v>
      </c>
      <c r="O137" s="97" t="s">
        <v>1281</v>
      </c>
    </row>
    <row r="138" spans="2:15" ht="26.4" x14ac:dyDescent="0.3">
      <c r="B138" s="148" t="s">
        <v>405</v>
      </c>
      <c r="C138" s="170" t="s">
        <v>60</v>
      </c>
      <c r="D138" s="104">
        <v>37</v>
      </c>
      <c r="E138" s="104">
        <v>2024</v>
      </c>
      <c r="F138" s="71" t="s">
        <v>516</v>
      </c>
      <c r="G138" s="71" t="s">
        <v>516</v>
      </c>
      <c r="H138" s="71" t="s">
        <v>516</v>
      </c>
      <c r="I138" s="71" t="s">
        <v>516</v>
      </c>
      <c r="J138" s="153" t="s">
        <v>399</v>
      </c>
      <c r="K138" s="155" t="s">
        <v>531</v>
      </c>
      <c r="L138" s="177">
        <v>30757.1</v>
      </c>
      <c r="M138" s="99">
        <v>45434</v>
      </c>
      <c r="N138" s="100">
        <v>45617</v>
      </c>
      <c r="O138" s="97" t="s">
        <v>1280</v>
      </c>
    </row>
    <row r="139" spans="2:15" ht="26.4" x14ac:dyDescent="0.3">
      <c r="B139" s="148" t="s">
        <v>26</v>
      </c>
      <c r="C139" s="103" t="s">
        <v>934</v>
      </c>
      <c r="D139" s="104">
        <v>38</v>
      </c>
      <c r="E139" s="104">
        <v>2024</v>
      </c>
      <c r="F139" s="71" t="s">
        <v>516</v>
      </c>
      <c r="G139" s="71" t="s">
        <v>516</v>
      </c>
      <c r="H139" s="71" t="s">
        <v>516</v>
      </c>
      <c r="I139" s="71" t="s">
        <v>516</v>
      </c>
      <c r="J139" s="153" t="s">
        <v>27</v>
      </c>
      <c r="K139" s="155" t="s">
        <v>1027</v>
      </c>
      <c r="L139" s="177">
        <v>6165</v>
      </c>
      <c r="M139" s="99">
        <v>45449</v>
      </c>
      <c r="N139" s="99">
        <v>45813</v>
      </c>
      <c r="O139" s="155"/>
    </row>
    <row r="140" spans="2:15" x14ac:dyDescent="0.3">
      <c r="B140" s="158" t="s">
        <v>1143</v>
      </c>
      <c r="C140" s="111" t="s">
        <v>516</v>
      </c>
      <c r="D140" s="112">
        <v>38</v>
      </c>
      <c r="E140" s="112">
        <v>2024</v>
      </c>
      <c r="F140" s="87">
        <v>1</v>
      </c>
      <c r="G140" s="87">
        <v>2025</v>
      </c>
      <c r="H140" s="87" t="s">
        <v>14</v>
      </c>
      <c r="I140" s="87" t="s">
        <v>19</v>
      </c>
      <c r="J140" s="116" t="s">
        <v>27</v>
      </c>
      <c r="K140" s="163" t="s">
        <v>1081</v>
      </c>
      <c r="L140" s="188">
        <v>6165</v>
      </c>
      <c r="M140" s="101">
        <v>45814</v>
      </c>
      <c r="N140" s="101">
        <v>46178</v>
      </c>
      <c r="O140" s="163"/>
    </row>
    <row r="141" spans="2:15" x14ac:dyDescent="0.3">
      <c r="B141" s="95" t="s">
        <v>22</v>
      </c>
      <c r="C141" s="68" t="s">
        <v>60</v>
      </c>
      <c r="D141" s="69">
        <v>39</v>
      </c>
      <c r="E141" s="69">
        <v>2024</v>
      </c>
      <c r="F141" s="71" t="s">
        <v>516</v>
      </c>
      <c r="G141" s="71" t="s">
        <v>516</v>
      </c>
      <c r="H141" s="71" t="s">
        <v>516</v>
      </c>
      <c r="I141" s="71" t="s">
        <v>516</v>
      </c>
      <c r="J141" s="73" t="s">
        <v>24</v>
      </c>
      <c r="K141" s="97" t="s">
        <v>546</v>
      </c>
      <c r="L141" s="98">
        <v>26700</v>
      </c>
      <c r="M141" s="77">
        <v>45450</v>
      </c>
      <c r="N141" s="80">
        <v>45814</v>
      </c>
      <c r="O141" s="97"/>
    </row>
    <row r="142" spans="2:15" ht="26.4" x14ac:dyDescent="0.3">
      <c r="B142" s="95" t="s">
        <v>39</v>
      </c>
      <c r="C142" s="68" t="s">
        <v>164</v>
      </c>
      <c r="D142" s="69">
        <v>40</v>
      </c>
      <c r="E142" s="69">
        <v>2024</v>
      </c>
      <c r="F142" s="71" t="s">
        <v>516</v>
      </c>
      <c r="G142" s="71" t="s">
        <v>516</v>
      </c>
      <c r="H142" s="71" t="s">
        <v>516</v>
      </c>
      <c r="I142" s="71" t="s">
        <v>516</v>
      </c>
      <c r="J142" s="73" t="s">
        <v>40</v>
      </c>
      <c r="K142" s="97" t="s">
        <v>547</v>
      </c>
      <c r="L142" s="98">
        <v>27282.5</v>
      </c>
      <c r="M142" s="77" t="s">
        <v>516</v>
      </c>
      <c r="N142" s="80" t="s">
        <v>516</v>
      </c>
      <c r="O142" s="97" t="s">
        <v>524</v>
      </c>
    </row>
    <row r="143" spans="2:15" ht="26.4" x14ac:dyDescent="0.3">
      <c r="B143" s="178" t="s">
        <v>490</v>
      </c>
      <c r="C143" s="103" t="s">
        <v>934</v>
      </c>
      <c r="D143" s="104">
        <v>41</v>
      </c>
      <c r="E143" s="104">
        <v>2024</v>
      </c>
      <c r="F143" s="71" t="s">
        <v>516</v>
      </c>
      <c r="G143" s="71" t="s">
        <v>516</v>
      </c>
      <c r="H143" s="71" t="s">
        <v>516</v>
      </c>
      <c r="I143" s="71" t="s">
        <v>516</v>
      </c>
      <c r="J143" s="153" t="s">
        <v>496</v>
      </c>
      <c r="K143" s="155" t="s">
        <v>1028</v>
      </c>
      <c r="L143" s="179">
        <v>5945</v>
      </c>
      <c r="M143" s="99">
        <v>45463</v>
      </c>
      <c r="N143" s="99">
        <v>45827</v>
      </c>
      <c r="O143" s="99"/>
    </row>
    <row r="144" spans="2:15" x14ac:dyDescent="0.3">
      <c r="B144" s="158" t="s">
        <v>1144</v>
      </c>
      <c r="C144" s="111" t="s">
        <v>516</v>
      </c>
      <c r="D144" s="112">
        <v>41</v>
      </c>
      <c r="E144" s="112">
        <v>2024</v>
      </c>
      <c r="F144" s="87">
        <v>1</v>
      </c>
      <c r="G144" s="87">
        <v>2025</v>
      </c>
      <c r="H144" s="87" t="s">
        <v>14</v>
      </c>
      <c r="I144" s="87" t="s">
        <v>619</v>
      </c>
      <c r="J144" s="116" t="s">
        <v>496</v>
      </c>
      <c r="K144" s="163" t="s">
        <v>1128</v>
      </c>
      <c r="L144" s="181">
        <v>5945</v>
      </c>
      <c r="M144" s="101">
        <v>45828</v>
      </c>
      <c r="N144" s="101">
        <v>46192</v>
      </c>
      <c r="O144" s="101"/>
    </row>
    <row r="145" spans="2:15" x14ac:dyDescent="0.3">
      <c r="B145" s="158" t="s">
        <v>1271</v>
      </c>
      <c r="C145" s="111" t="s">
        <v>516</v>
      </c>
      <c r="D145" s="112">
        <v>41</v>
      </c>
      <c r="E145" s="112">
        <v>2024</v>
      </c>
      <c r="F145" s="87">
        <v>1</v>
      </c>
      <c r="G145" s="87">
        <v>2025</v>
      </c>
      <c r="H145" s="87" t="s">
        <v>29</v>
      </c>
      <c r="I145" s="87" t="s">
        <v>31</v>
      </c>
      <c r="J145" s="116" t="s">
        <v>496</v>
      </c>
      <c r="K145" s="163" t="s">
        <v>1272</v>
      </c>
      <c r="L145" s="181">
        <v>353.6</v>
      </c>
      <c r="M145" s="101" t="s">
        <v>516</v>
      </c>
      <c r="N145" s="101" t="s">
        <v>516</v>
      </c>
      <c r="O145" s="101"/>
    </row>
    <row r="146" spans="2:15" ht="52.8" x14ac:dyDescent="0.3">
      <c r="B146" s="178" t="s">
        <v>872</v>
      </c>
      <c r="C146" s="170" t="s">
        <v>60</v>
      </c>
      <c r="D146" s="104">
        <v>42</v>
      </c>
      <c r="E146" s="104">
        <v>2024</v>
      </c>
      <c r="F146" s="71" t="s">
        <v>516</v>
      </c>
      <c r="G146" s="71" t="s">
        <v>516</v>
      </c>
      <c r="H146" s="71" t="s">
        <v>516</v>
      </c>
      <c r="I146" s="71" t="s">
        <v>516</v>
      </c>
      <c r="J146" s="153" t="s">
        <v>870</v>
      </c>
      <c r="K146" s="155" t="s">
        <v>871</v>
      </c>
      <c r="L146" s="179">
        <v>196724.46</v>
      </c>
      <c r="M146" s="99">
        <v>45523</v>
      </c>
      <c r="N146" s="100">
        <v>45734</v>
      </c>
      <c r="O146" s="99"/>
    </row>
    <row r="147" spans="2:15" ht="26.4" x14ac:dyDescent="0.3">
      <c r="B147" s="178" t="s">
        <v>513</v>
      </c>
      <c r="C147" s="103" t="s">
        <v>934</v>
      </c>
      <c r="D147" s="104">
        <v>43</v>
      </c>
      <c r="E147" s="104">
        <v>2024</v>
      </c>
      <c r="F147" s="71" t="s">
        <v>516</v>
      </c>
      <c r="G147" s="71" t="s">
        <v>516</v>
      </c>
      <c r="H147" s="71" t="s">
        <v>516</v>
      </c>
      <c r="I147" s="71" t="s">
        <v>516</v>
      </c>
      <c r="J147" s="153" t="s">
        <v>514</v>
      </c>
      <c r="K147" s="155" t="s">
        <v>940</v>
      </c>
      <c r="L147" s="179">
        <v>144145.35</v>
      </c>
      <c r="M147" s="99">
        <v>45485</v>
      </c>
      <c r="N147" s="99">
        <v>45849</v>
      </c>
      <c r="O147" s="99"/>
    </row>
    <row r="148" spans="2:15" ht="26.4" x14ac:dyDescent="0.3">
      <c r="B148" s="158" t="s">
        <v>1145</v>
      </c>
      <c r="C148" s="111" t="s">
        <v>516</v>
      </c>
      <c r="D148" s="112">
        <v>43</v>
      </c>
      <c r="E148" s="112">
        <v>2024</v>
      </c>
      <c r="F148" s="87">
        <v>1</v>
      </c>
      <c r="G148" s="87">
        <v>2025</v>
      </c>
      <c r="H148" s="87" t="s">
        <v>14</v>
      </c>
      <c r="I148" s="87" t="s">
        <v>926</v>
      </c>
      <c r="J148" s="116" t="s">
        <v>514</v>
      </c>
      <c r="K148" s="163" t="s">
        <v>1146</v>
      </c>
      <c r="L148" s="181">
        <v>152718.26999999999</v>
      </c>
      <c r="M148" s="101">
        <v>45850</v>
      </c>
      <c r="N148" s="101">
        <v>46214</v>
      </c>
      <c r="O148" s="101"/>
    </row>
    <row r="149" spans="2:15" ht="26.4" x14ac:dyDescent="0.3">
      <c r="B149" s="178" t="s">
        <v>873</v>
      </c>
      <c r="C149" s="103" t="s">
        <v>934</v>
      </c>
      <c r="D149" s="104">
        <v>44</v>
      </c>
      <c r="E149" s="104">
        <v>2024</v>
      </c>
      <c r="F149" s="71" t="s">
        <v>516</v>
      </c>
      <c r="G149" s="71" t="s">
        <v>516</v>
      </c>
      <c r="H149" s="71" t="s">
        <v>516</v>
      </c>
      <c r="I149" s="71" t="s">
        <v>516</v>
      </c>
      <c r="J149" s="153" t="s">
        <v>874</v>
      </c>
      <c r="K149" s="155" t="s">
        <v>875</v>
      </c>
      <c r="L149" s="179">
        <v>6279</v>
      </c>
      <c r="M149" s="99">
        <v>45495</v>
      </c>
      <c r="N149" s="99">
        <v>45859</v>
      </c>
      <c r="O149" s="99"/>
    </row>
    <row r="150" spans="2:15" ht="26.4" x14ac:dyDescent="0.3">
      <c r="B150" s="178" t="s">
        <v>876</v>
      </c>
      <c r="C150" s="103" t="s">
        <v>934</v>
      </c>
      <c r="D150" s="104">
        <v>45</v>
      </c>
      <c r="E150" s="104">
        <v>2024</v>
      </c>
      <c r="F150" s="71" t="s">
        <v>516</v>
      </c>
      <c r="G150" s="71" t="s">
        <v>516</v>
      </c>
      <c r="H150" s="71" t="s">
        <v>516</v>
      </c>
      <c r="I150" s="71" t="s">
        <v>516</v>
      </c>
      <c r="J150" s="153" t="s">
        <v>314</v>
      </c>
      <c r="K150" s="155" t="s">
        <v>1029</v>
      </c>
      <c r="L150" s="179">
        <v>4140</v>
      </c>
      <c r="M150" s="99">
        <v>45495</v>
      </c>
      <c r="N150" s="99">
        <v>45859</v>
      </c>
      <c r="O150" s="99"/>
    </row>
    <row r="151" spans="2:15" x14ac:dyDescent="0.3">
      <c r="B151" s="180" t="s">
        <v>1307</v>
      </c>
      <c r="C151" s="111" t="s">
        <v>516</v>
      </c>
      <c r="D151" s="112">
        <v>1</v>
      </c>
      <c r="E151" s="112">
        <v>2025</v>
      </c>
      <c r="F151" s="87">
        <v>1</v>
      </c>
      <c r="G151" s="87">
        <v>2025</v>
      </c>
      <c r="H151" s="87" t="s">
        <v>14</v>
      </c>
      <c r="I151" s="87" t="s">
        <v>619</v>
      </c>
      <c r="J151" s="116" t="s">
        <v>314</v>
      </c>
      <c r="K151" s="163" t="s">
        <v>1081</v>
      </c>
      <c r="L151" s="181">
        <v>4140</v>
      </c>
      <c r="M151" s="101">
        <v>45860</v>
      </c>
      <c r="N151" s="101">
        <v>46224</v>
      </c>
      <c r="O151" s="101"/>
    </row>
    <row r="152" spans="2:15" ht="39.6" x14ac:dyDescent="0.3">
      <c r="B152" s="178" t="s">
        <v>877</v>
      </c>
      <c r="C152" s="170" t="s">
        <v>60</v>
      </c>
      <c r="D152" s="104">
        <v>46</v>
      </c>
      <c r="E152" s="104">
        <v>2024</v>
      </c>
      <c r="F152" s="71" t="s">
        <v>516</v>
      </c>
      <c r="G152" s="71" t="s">
        <v>516</v>
      </c>
      <c r="H152" s="71" t="s">
        <v>516</v>
      </c>
      <c r="I152" s="71" t="s">
        <v>516</v>
      </c>
      <c r="J152" s="153" t="s">
        <v>878</v>
      </c>
      <c r="K152" s="155" t="s">
        <v>974</v>
      </c>
      <c r="L152" s="179">
        <v>14631</v>
      </c>
      <c r="M152" s="99">
        <v>45502</v>
      </c>
      <c r="N152" s="100">
        <v>45685</v>
      </c>
      <c r="O152" s="99"/>
    </row>
    <row r="153" spans="2:15" ht="26.4" x14ac:dyDescent="0.3">
      <c r="B153" s="178" t="s">
        <v>883</v>
      </c>
      <c r="C153" s="103" t="s">
        <v>934</v>
      </c>
      <c r="D153" s="104">
        <v>47</v>
      </c>
      <c r="E153" s="104">
        <v>2024</v>
      </c>
      <c r="F153" s="71" t="s">
        <v>516</v>
      </c>
      <c r="G153" s="71" t="s">
        <v>516</v>
      </c>
      <c r="H153" s="71" t="s">
        <v>516</v>
      </c>
      <c r="I153" s="71" t="s">
        <v>516</v>
      </c>
      <c r="J153" s="153" t="s">
        <v>709</v>
      </c>
      <c r="K153" s="155" t="s">
        <v>884</v>
      </c>
      <c r="L153" s="179">
        <v>10664.04</v>
      </c>
      <c r="M153" s="99">
        <v>45519</v>
      </c>
      <c r="N153" s="99">
        <v>45883</v>
      </c>
      <c r="O153" s="99"/>
    </row>
    <row r="154" spans="2:15" x14ac:dyDescent="0.3">
      <c r="B154" s="180" t="s">
        <v>1147</v>
      </c>
      <c r="C154" s="111" t="s">
        <v>516</v>
      </c>
      <c r="D154" s="112">
        <v>47</v>
      </c>
      <c r="E154" s="112">
        <v>2024</v>
      </c>
      <c r="F154" s="87">
        <v>1</v>
      </c>
      <c r="G154" s="87">
        <v>2025</v>
      </c>
      <c r="H154" s="87" t="s">
        <v>29</v>
      </c>
      <c r="I154" s="87" t="s">
        <v>509</v>
      </c>
      <c r="J154" s="116" t="s">
        <v>709</v>
      </c>
      <c r="K154" s="163" t="s">
        <v>1148</v>
      </c>
      <c r="L154" s="181" t="s">
        <v>516</v>
      </c>
      <c r="M154" s="101" t="s">
        <v>516</v>
      </c>
      <c r="N154" s="101" t="s">
        <v>516</v>
      </c>
      <c r="O154" s="101"/>
    </row>
    <row r="155" spans="2:15" ht="39.6" x14ac:dyDescent="0.3">
      <c r="B155" s="178" t="s">
        <v>885</v>
      </c>
      <c r="C155" s="103" t="s">
        <v>934</v>
      </c>
      <c r="D155" s="104">
        <v>48</v>
      </c>
      <c r="E155" s="104">
        <v>2024</v>
      </c>
      <c r="F155" s="71" t="s">
        <v>516</v>
      </c>
      <c r="G155" s="71" t="s">
        <v>516</v>
      </c>
      <c r="H155" s="71" t="s">
        <v>516</v>
      </c>
      <c r="I155" s="71" t="s">
        <v>516</v>
      </c>
      <c r="J155" s="153" t="s">
        <v>505</v>
      </c>
      <c r="K155" s="155" t="s">
        <v>886</v>
      </c>
      <c r="L155" s="179">
        <v>105093.24</v>
      </c>
      <c r="M155" s="99">
        <v>45524</v>
      </c>
      <c r="N155" s="99">
        <v>45888</v>
      </c>
      <c r="O155" s="99"/>
    </row>
    <row r="156" spans="2:15" x14ac:dyDescent="0.3">
      <c r="B156" s="180" t="s">
        <v>942</v>
      </c>
      <c r="C156" s="111" t="s">
        <v>516</v>
      </c>
      <c r="D156" s="112">
        <v>48</v>
      </c>
      <c r="E156" s="112">
        <v>2024</v>
      </c>
      <c r="F156" s="87">
        <v>1</v>
      </c>
      <c r="G156" s="87">
        <v>2024</v>
      </c>
      <c r="H156" s="87" t="s">
        <v>29</v>
      </c>
      <c r="I156" s="87" t="s">
        <v>593</v>
      </c>
      <c r="J156" s="116" t="s">
        <v>505</v>
      </c>
      <c r="K156" s="163" t="s">
        <v>1150</v>
      </c>
      <c r="L156" s="181">
        <v>7636.03</v>
      </c>
      <c r="M156" s="101" t="s">
        <v>516</v>
      </c>
      <c r="N156" s="101" t="s">
        <v>516</v>
      </c>
      <c r="O156" s="101"/>
    </row>
    <row r="157" spans="2:15" x14ac:dyDescent="0.3">
      <c r="B157" s="180" t="s">
        <v>1149</v>
      </c>
      <c r="C157" s="111" t="s">
        <v>516</v>
      </c>
      <c r="D157" s="112">
        <v>48</v>
      </c>
      <c r="E157" s="112">
        <v>2024</v>
      </c>
      <c r="F157" s="87">
        <v>1</v>
      </c>
      <c r="G157" s="87">
        <v>2025</v>
      </c>
      <c r="H157" s="87" t="s">
        <v>14</v>
      </c>
      <c r="I157" s="87" t="s">
        <v>593</v>
      </c>
      <c r="J157" s="116" t="s">
        <v>505</v>
      </c>
      <c r="K157" s="163" t="s">
        <v>1151</v>
      </c>
      <c r="L157" s="181">
        <v>5149.09</v>
      </c>
      <c r="M157" s="101" t="s">
        <v>516</v>
      </c>
      <c r="N157" s="101" t="s">
        <v>516</v>
      </c>
      <c r="O157" s="101"/>
    </row>
    <row r="158" spans="2:15" ht="26.4" x14ac:dyDescent="0.3">
      <c r="B158" s="178" t="s">
        <v>881</v>
      </c>
      <c r="C158" s="103" t="s">
        <v>934</v>
      </c>
      <c r="D158" s="104">
        <v>49</v>
      </c>
      <c r="E158" s="104">
        <v>2024</v>
      </c>
      <c r="F158" s="71" t="s">
        <v>516</v>
      </c>
      <c r="G158" s="71" t="s">
        <v>516</v>
      </c>
      <c r="H158" s="71" t="s">
        <v>516</v>
      </c>
      <c r="I158" s="71" t="s">
        <v>516</v>
      </c>
      <c r="J158" s="153" t="s">
        <v>882</v>
      </c>
      <c r="K158" s="155" t="s">
        <v>946</v>
      </c>
      <c r="L158" s="179">
        <v>11160</v>
      </c>
      <c r="M158" s="99">
        <v>45544</v>
      </c>
      <c r="N158" s="99">
        <v>45908</v>
      </c>
      <c r="O158" s="99"/>
    </row>
    <row r="159" spans="2:15" x14ac:dyDescent="0.3">
      <c r="B159" s="180" t="s">
        <v>978</v>
      </c>
      <c r="C159" s="111" t="s">
        <v>516</v>
      </c>
      <c r="D159" s="112">
        <v>49</v>
      </c>
      <c r="E159" s="112">
        <v>2024</v>
      </c>
      <c r="F159" s="87">
        <v>1</v>
      </c>
      <c r="G159" s="87">
        <v>2024</v>
      </c>
      <c r="H159" s="87" t="s">
        <v>29</v>
      </c>
      <c r="I159" s="87" t="s">
        <v>509</v>
      </c>
      <c r="J159" s="116" t="s">
        <v>882</v>
      </c>
      <c r="K159" s="163" t="s">
        <v>982</v>
      </c>
      <c r="L159" s="181" t="s">
        <v>516</v>
      </c>
      <c r="M159" s="101" t="s">
        <v>516</v>
      </c>
      <c r="N159" s="101" t="s">
        <v>516</v>
      </c>
      <c r="O159" s="101"/>
    </row>
    <row r="160" spans="2:15" ht="52.8" x14ac:dyDescent="0.3">
      <c r="B160" s="178" t="s">
        <v>887</v>
      </c>
      <c r="C160" s="103" t="s">
        <v>934</v>
      </c>
      <c r="D160" s="104">
        <v>50</v>
      </c>
      <c r="E160" s="104">
        <v>2024</v>
      </c>
      <c r="F160" s="71" t="s">
        <v>516</v>
      </c>
      <c r="G160" s="71" t="s">
        <v>516</v>
      </c>
      <c r="H160" s="71" t="s">
        <v>516</v>
      </c>
      <c r="I160" s="71" t="s">
        <v>516</v>
      </c>
      <c r="J160" s="153" t="s">
        <v>888</v>
      </c>
      <c r="K160" s="155" t="s">
        <v>889</v>
      </c>
      <c r="L160" s="179">
        <v>207941.28</v>
      </c>
      <c r="M160" s="99">
        <v>45519</v>
      </c>
      <c r="N160" s="99">
        <v>45883</v>
      </c>
      <c r="O160" s="99"/>
    </row>
    <row r="161" spans="2:15" x14ac:dyDescent="0.3">
      <c r="B161" s="141" t="s">
        <v>944</v>
      </c>
      <c r="C161" s="111" t="s">
        <v>516</v>
      </c>
      <c r="D161" s="112">
        <v>50</v>
      </c>
      <c r="E161" s="112">
        <v>2024</v>
      </c>
      <c r="F161" s="87">
        <v>1</v>
      </c>
      <c r="G161" s="87">
        <v>2024</v>
      </c>
      <c r="H161" s="87" t="s">
        <v>29</v>
      </c>
      <c r="I161" s="87" t="s">
        <v>509</v>
      </c>
      <c r="J161" s="116" t="s">
        <v>888</v>
      </c>
      <c r="K161" s="163" t="s">
        <v>945</v>
      </c>
      <c r="L161" s="181" t="s">
        <v>516</v>
      </c>
      <c r="M161" s="101" t="s">
        <v>516</v>
      </c>
      <c r="N161" s="101" t="s">
        <v>516</v>
      </c>
      <c r="O161" s="101"/>
    </row>
    <row r="162" spans="2:15" x14ac:dyDescent="0.3">
      <c r="B162" s="141" t="s">
        <v>1152</v>
      </c>
      <c r="C162" s="111" t="s">
        <v>516</v>
      </c>
      <c r="D162" s="112">
        <v>50</v>
      </c>
      <c r="E162" s="112">
        <v>2024</v>
      </c>
      <c r="F162" s="87">
        <v>1</v>
      </c>
      <c r="G162" s="87">
        <v>2025</v>
      </c>
      <c r="H162" s="87" t="s">
        <v>14</v>
      </c>
      <c r="I162" s="87" t="s">
        <v>19</v>
      </c>
      <c r="J162" s="116" t="s">
        <v>888</v>
      </c>
      <c r="K162" s="163" t="s">
        <v>1081</v>
      </c>
      <c r="L162" s="181">
        <v>207941.28</v>
      </c>
      <c r="M162" s="101">
        <v>45884</v>
      </c>
      <c r="N162" s="101">
        <v>46248</v>
      </c>
      <c r="O162" s="101"/>
    </row>
    <row r="163" spans="2:15" ht="26.4" x14ac:dyDescent="0.3">
      <c r="B163" s="178" t="s">
        <v>890</v>
      </c>
      <c r="C163" s="103" t="s">
        <v>934</v>
      </c>
      <c r="D163" s="104">
        <v>51</v>
      </c>
      <c r="E163" s="104">
        <v>2024</v>
      </c>
      <c r="F163" s="71" t="s">
        <v>516</v>
      </c>
      <c r="G163" s="71" t="s">
        <v>516</v>
      </c>
      <c r="H163" s="71" t="s">
        <v>516</v>
      </c>
      <c r="I163" s="71" t="s">
        <v>516</v>
      </c>
      <c r="J163" s="153" t="s">
        <v>930</v>
      </c>
      <c r="K163" s="155" t="s">
        <v>891</v>
      </c>
      <c r="L163" s="179">
        <v>6800</v>
      </c>
      <c r="M163" s="99">
        <v>45523</v>
      </c>
      <c r="N163" s="100">
        <v>45887</v>
      </c>
      <c r="O163" s="99"/>
    </row>
    <row r="164" spans="2:15" x14ac:dyDescent="0.3">
      <c r="B164" s="141" t="s">
        <v>1153</v>
      </c>
      <c r="C164" s="170" t="s">
        <v>499</v>
      </c>
      <c r="D164" s="112">
        <v>51</v>
      </c>
      <c r="E164" s="112">
        <v>2024</v>
      </c>
      <c r="F164" s="87">
        <v>0</v>
      </c>
      <c r="G164" s="87">
        <v>2025</v>
      </c>
      <c r="H164" s="87" t="s">
        <v>507</v>
      </c>
      <c r="I164" s="87" t="s">
        <v>508</v>
      </c>
      <c r="J164" s="116" t="s">
        <v>930</v>
      </c>
      <c r="K164" s="163" t="s">
        <v>1154</v>
      </c>
      <c r="L164" s="181" t="s">
        <v>516</v>
      </c>
      <c r="M164" s="101" t="s">
        <v>516</v>
      </c>
      <c r="N164" s="189">
        <v>45797</v>
      </c>
      <c r="O164" s="101"/>
    </row>
    <row r="165" spans="2:15" ht="26.4" x14ac:dyDescent="0.3">
      <c r="B165" s="178" t="s">
        <v>961</v>
      </c>
      <c r="C165" s="103" t="s">
        <v>934</v>
      </c>
      <c r="D165" s="104">
        <v>52</v>
      </c>
      <c r="E165" s="104">
        <v>2024</v>
      </c>
      <c r="F165" s="71" t="s">
        <v>516</v>
      </c>
      <c r="G165" s="71" t="s">
        <v>516</v>
      </c>
      <c r="H165" s="71" t="s">
        <v>516</v>
      </c>
      <c r="I165" s="71" t="s">
        <v>516</v>
      </c>
      <c r="J165" s="153" t="s">
        <v>882</v>
      </c>
      <c r="K165" s="155" t="s">
        <v>962</v>
      </c>
      <c r="L165" s="179">
        <v>13080</v>
      </c>
      <c r="M165" s="99">
        <v>45544</v>
      </c>
      <c r="N165" s="99">
        <v>45908</v>
      </c>
      <c r="O165" s="99"/>
    </row>
    <row r="166" spans="2:15" ht="26.4" x14ac:dyDescent="0.3">
      <c r="B166" s="178" t="s">
        <v>963</v>
      </c>
      <c r="C166" s="103" t="s">
        <v>934</v>
      </c>
      <c r="D166" s="104">
        <v>53</v>
      </c>
      <c r="E166" s="104">
        <v>2024</v>
      </c>
      <c r="F166" s="71" t="s">
        <v>516</v>
      </c>
      <c r="G166" s="71" t="s">
        <v>516</v>
      </c>
      <c r="H166" s="71" t="s">
        <v>516</v>
      </c>
      <c r="I166" s="71" t="s">
        <v>516</v>
      </c>
      <c r="J166" s="153" t="s">
        <v>964</v>
      </c>
      <c r="K166" s="155" t="s">
        <v>965</v>
      </c>
      <c r="L166" s="179">
        <v>64433</v>
      </c>
      <c r="M166" s="99">
        <v>45538</v>
      </c>
      <c r="N166" s="99">
        <v>45718</v>
      </c>
      <c r="O166" s="99"/>
    </row>
    <row r="167" spans="2:15" x14ac:dyDescent="0.3">
      <c r="B167" s="180" t="s">
        <v>1155</v>
      </c>
      <c r="C167" s="111" t="s">
        <v>516</v>
      </c>
      <c r="D167" s="112">
        <v>53</v>
      </c>
      <c r="E167" s="112">
        <v>2024</v>
      </c>
      <c r="F167" s="87">
        <v>1</v>
      </c>
      <c r="G167" s="87">
        <v>2025</v>
      </c>
      <c r="H167" s="87" t="s">
        <v>14</v>
      </c>
      <c r="I167" s="87" t="s">
        <v>19</v>
      </c>
      <c r="J167" s="116" t="s">
        <v>964</v>
      </c>
      <c r="K167" s="163" t="s">
        <v>1156</v>
      </c>
      <c r="L167" s="181">
        <v>44682.9</v>
      </c>
      <c r="M167" s="101">
        <v>45719</v>
      </c>
      <c r="N167" s="101">
        <v>45845</v>
      </c>
      <c r="O167" s="101"/>
    </row>
    <row r="168" spans="2:15" ht="26.4" x14ac:dyDescent="0.3">
      <c r="B168" s="178" t="s">
        <v>966</v>
      </c>
      <c r="C168" s="103" t="s">
        <v>934</v>
      </c>
      <c r="D168" s="104">
        <v>54</v>
      </c>
      <c r="E168" s="104">
        <v>2024</v>
      </c>
      <c r="F168" s="71" t="s">
        <v>516</v>
      </c>
      <c r="G168" s="71" t="s">
        <v>516</v>
      </c>
      <c r="H168" s="71" t="s">
        <v>516</v>
      </c>
      <c r="I168" s="71" t="s">
        <v>516</v>
      </c>
      <c r="J168" s="153" t="s">
        <v>967</v>
      </c>
      <c r="K168" s="155" t="s">
        <v>968</v>
      </c>
      <c r="L168" s="179">
        <v>2400</v>
      </c>
      <c r="M168" s="99">
        <v>45541</v>
      </c>
      <c r="N168" s="99">
        <v>45905</v>
      </c>
      <c r="O168" s="99"/>
    </row>
    <row r="169" spans="2:15" ht="26.4" x14ac:dyDescent="0.3">
      <c r="B169" s="180" t="s">
        <v>1157</v>
      </c>
      <c r="C169" s="111" t="s">
        <v>516</v>
      </c>
      <c r="D169" s="112">
        <v>54</v>
      </c>
      <c r="E169" s="112">
        <v>2024</v>
      </c>
      <c r="F169" s="87">
        <v>1</v>
      </c>
      <c r="G169" s="87">
        <v>2025</v>
      </c>
      <c r="H169" s="87" t="s">
        <v>29</v>
      </c>
      <c r="I169" s="87" t="s">
        <v>509</v>
      </c>
      <c r="J169" s="116" t="s">
        <v>967</v>
      </c>
      <c r="K169" s="163" t="s">
        <v>1158</v>
      </c>
      <c r="L169" s="181" t="s">
        <v>516</v>
      </c>
      <c r="M169" s="101" t="s">
        <v>516</v>
      </c>
      <c r="N169" s="101" t="s">
        <v>516</v>
      </c>
      <c r="O169" s="101"/>
    </row>
    <row r="170" spans="2:15" ht="26.4" x14ac:dyDescent="0.3">
      <c r="B170" s="178" t="s">
        <v>969</v>
      </c>
      <c r="C170" s="103" t="s">
        <v>934</v>
      </c>
      <c r="D170" s="104">
        <v>55</v>
      </c>
      <c r="E170" s="104">
        <v>2024</v>
      </c>
      <c r="F170" s="71" t="s">
        <v>516</v>
      </c>
      <c r="G170" s="71" t="s">
        <v>516</v>
      </c>
      <c r="H170" s="71" t="s">
        <v>516</v>
      </c>
      <c r="I170" s="71" t="s">
        <v>516</v>
      </c>
      <c r="J170" s="153" t="s">
        <v>970</v>
      </c>
      <c r="K170" s="155" t="s">
        <v>1025</v>
      </c>
      <c r="L170" s="179">
        <v>14824</v>
      </c>
      <c r="M170" s="99">
        <v>45560</v>
      </c>
      <c r="N170" s="99">
        <v>45924</v>
      </c>
      <c r="O170" s="99"/>
    </row>
    <row r="171" spans="2:15" ht="26.4" x14ac:dyDescent="0.3">
      <c r="B171" s="178" t="s">
        <v>1011</v>
      </c>
      <c r="C171" s="103" t="s">
        <v>934</v>
      </c>
      <c r="D171" s="104">
        <v>56</v>
      </c>
      <c r="E171" s="104">
        <v>2024</v>
      </c>
      <c r="F171" s="71" t="s">
        <v>516</v>
      </c>
      <c r="G171" s="71" t="s">
        <v>516</v>
      </c>
      <c r="H171" s="71" t="s">
        <v>516</v>
      </c>
      <c r="I171" s="71" t="s">
        <v>516</v>
      </c>
      <c r="J171" s="153" t="s">
        <v>1012</v>
      </c>
      <c r="K171" s="155" t="s">
        <v>1013</v>
      </c>
      <c r="L171" s="179">
        <v>19605.599999999999</v>
      </c>
      <c r="M171" s="99">
        <v>45622</v>
      </c>
      <c r="N171" s="99">
        <v>45986</v>
      </c>
      <c r="O171" s="99"/>
    </row>
    <row r="172" spans="2:15" ht="26.4" x14ac:dyDescent="0.3">
      <c r="B172" s="178" t="s">
        <v>1014</v>
      </c>
      <c r="C172" s="103" t="s">
        <v>934</v>
      </c>
      <c r="D172" s="104">
        <v>57</v>
      </c>
      <c r="E172" s="104">
        <v>2024</v>
      </c>
      <c r="F172" s="71" t="s">
        <v>516</v>
      </c>
      <c r="G172" s="71" t="s">
        <v>516</v>
      </c>
      <c r="H172" s="71" t="s">
        <v>516</v>
      </c>
      <c r="I172" s="71" t="s">
        <v>516</v>
      </c>
      <c r="J172" s="153" t="s">
        <v>1015</v>
      </c>
      <c r="K172" s="155" t="s">
        <v>1016</v>
      </c>
      <c r="L172" s="179">
        <v>116000</v>
      </c>
      <c r="M172" s="99">
        <v>45601</v>
      </c>
      <c r="N172" s="99">
        <v>46330</v>
      </c>
      <c r="O172" s="99"/>
    </row>
    <row r="173" spans="2:15" ht="26.4" x14ac:dyDescent="0.3">
      <c r="B173" s="178" t="s">
        <v>1017</v>
      </c>
      <c r="C173" s="103" t="s">
        <v>934</v>
      </c>
      <c r="D173" s="104">
        <v>58</v>
      </c>
      <c r="E173" s="104">
        <v>2024</v>
      </c>
      <c r="F173" s="71" t="s">
        <v>516</v>
      </c>
      <c r="G173" s="71" t="s">
        <v>516</v>
      </c>
      <c r="H173" s="71" t="s">
        <v>516</v>
      </c>
      <c r="I173" s="71" t="s">
        <v>516</v>
      </c>
      <c r="J173" s="153" t="s">
        <v>1018</v>
      </c>
      <c r="K173" s="155" t="s">
        <v>1024</v>
      </c>
      <c r="L173" s="179">
        <v>9413.7199999999993</v>
      </c>
      <c r="M173" s="99">
        <v>45621</v>
      </c>
      <c r="N173" s="99">
        <v>45985</v>
      </c>
      <c r="O173" s="99"/>
    </row>
    <row r="174" spans="2:15" ht="39.6" x14ac:dyDescent="0.3">
      <c r="B174" s="178" t="s">
        <v>1019</v>
      </c>
      <c r="C174" s="103" t="s">
        <v>934</v>
      </c>
      <c r="D174" s="104">
        <v>59</v>
      </c>
      <c r="E174" s="104">
        <v>2024</v>
      </c>
      <c r="F174" s="71" t="s">
        <v>516</v>
      </c>
      <c r="G174" s="71" t="s">
        <v>516</v>
      </c>
      <c r="H174" s="71" t="s">
        <v>516</v>
      </c>
      <c r="I174" s="71" t="s">
        <v>516</v>
      </c>
      <c r="J174" s="153" t="s">
        <v>502</v>
      </c>
      <c r="K174" s="155" t="s">
        <v>886</v>
      </c>
      <c r="L174" s="179">
        <v>48643.56</v>
      </c>
      <c r="M174" s="99">
        <v>45614</v>
      </c>
      <c r="N174" s="99">
        <v>45978</v>
      </c>
      <c r="O174" s="99"/>
    </row>
    <row r="175" spans="2:15" ht="39.6" x14ac:dyDescent="0.3">
      <c r="B175" s="178" t="s">
        <v>1020</v>
      </c>
      <c r="C175" s="103" t="s">
        <v>934</v>
      </c>
      <c r="D175" s="104">
        <v>60</v>
      </c>
      <c r="E175" s="104">
        <v>2024</v>
      </c>
      <c r="F175" s="71" t="s">
        <v>516</v>
      </c>
      <c r="G175" s="71" t="s">
        <v>516</v>
      </c>
      <c r="H175" s="71" t="s">
        <v>516</v>
      </c>
      <c r="I175" s="71" t="s">
        <v>516</v>
      </c>
      <c r="J175" s="153" t="s">
        <v>505</v>
      </c>
      <c r="K175" s="155" t="s">
        <v>886</v>
      </c>
      <c r="L175" s="179">
        <v>47189.279999999999</v>
      </c>
      <c r="M175" s="99">
        <v>45609</v>
      </c>
      <c r="N175" s="99">
        <v>45975</v>
      </c>
      <c r="O175" s="99"/>
    </row>
    <row r="176" spans="2:15" x14ac:dyDescent="0.3">
      <c r="B176" s="180" t="s">
        <v>1051</v>
      </c>
      <c r="C176" s="111" t="s">
        <v>516</v>
      </c>
      <c r="D176" s="112">
        <v>60</v>
      </c>
      <c r="E176" s="112">
        <v>2024</v>
      </c>
      <c r="F176" s="87">
        <v>1</v>
      </c>
      <c r="G176" s="87">
        <v>2024</v>
      </c>
      <c r="H176" s="87" t="s">
        <v>29</v>
      </c>
      <c r="I176" s="87" t="s">
        <v>593</v>
      </c>
      <c r="J176" s="116" t="s">
        <v>505</v>
      </c>
      <c r="K176" s="163" t="s">
        <v>1133</v>
      </c>
      <c r="L176" s="181">
        <v>3115.56</v>
      </c>
      <c r="M176" s="101" t="s">
        <v>516</v>
      </c>
      <c r="N176" s="101" t="s">
        <v>516</v>
      </c>
      <c r="O176" s="101"/>
    </row>
    <row r="177" spans="2:15" x14ac:dyDescent="0.3">
      <c r="B177" s="180" t="s">
        <v>1159</v>
      </c>
      <c r="C177" s="111" t="s">
        <v>516</v>
      </c>
      <c r="D177" s="112">
        <v>60</v>
      </c>
      <c r="E177" s="112">
        <v>2024</v>
      </c>
      <c r="F177" s="87">
        <v>1</v>
      </c>
      <c r="G177" s="87">
        <v>2025</v>
      </c>
      <c r="H177" s="87" t="s">
        <v>14</v>
      </c>
      <c r="I177" s="87" t="s">
        <v>593</v>
      </c>
      <c r="J177" s="116" t="s">
        <v>505</v>
      </c>
      <c r="K177" s="163" t="s">
        <v>1160</v>
      </c>
      <c r="L177" s="181">
        <v>3229.18</v>
      </c>
      <c r="M177" s="101" t="s">
        <v>516</v>
      </c>
      <c r="N177" s="101" t="s">
        <v>516</v>
      </c>
      <c r="O177" s="101"/>
    </row>
    <row r="178" spans="2:15" ht="26.4" x14ac:dyDescent="0.3">
      <c r="B178" s="178" t="s">
        <v>1021</v>
      </c>
      <c r="C178" s="103" t="s">
        <v>934</v>
      </c>
      <c r="D178" s="104">
        <v>61</v>
      </c>
      <c r="E178" s="104">
        <v>2024</v>
      </c>
      <c r="F178" s="71" t="s">
        <v>516</v>
      </c>
      <c r="G178" s="71" t="s">
        <v>516</v>
      </c>
      <c r="H178" s="71" t="s">
        <v>516</v>
      </c>
      <c r="I178" s="71" t="s">
        <v>516</v>
      </c>
      <c r="J178" s="153" t="s">
        <v>1022</v>
      </c>
      <c r="K178" s="155" t="s">
        <v>1023</v>
      </c>
      <c r="L178" s="179">
        <v>6665</v>
      </c>
      <c r="M178" s="99">
        <v>45622</v>
      </c>
      <c r="N178" s="99">
        <v>45986</v>
      </c>
      <c r="O178" s="99"/>
    </row>
    <row r="179" spans="2:15" x14ac:dyDescent="0.3">
      <c r="B179" s="178" t="s">
        <v>1030</v>
      </c>
      <c r="C179" s="103" t="s">
        <v>934</v>
      </c>
      <c r="D179" s="104">
        <v>62</v>
      </c>
      <c r="E179" s="104">
        <v>2024</v>
      </c>
      <c r="F179" s="71" t="s">
        <v>516</v>
      </c>
      <c r="G179" s="71" t="s">
        <v>516</v>
      </c>
      <c r="H179" s="71" t="s">
        <v>516</v>
      </c>
      <c r="I179" s="71" t="s">
        <v>516</v>
      </c>
      <c r="J179" s="153" t="s">
        <v>1031</v>
      </c>
      <c r="K179" s="155" t="s">
        <v>1032</v>
      </c>
      <c r="L179" s="179">
        <v>8670</v>
      </c>
      <c r="M179" s="99">
        <v>45623</v>
      </c>
      <c r="N179" s="99">
        <v>45987</v>
      </c>
      <c r="O179" s="99"/>
    </row>
    <row r="180" spans="2:15" ht="39.6" x14ac:dyDescent="0.3">
      <c r="B180" s="178" t="s">
        <v>1033</v>
      </c>
      <c r="C180" s="103" t="s">
        <v>934</v>
      </c>
      <c r="D180" s="104">
        <v>63</v>
      </c>
      <c r="E180" s="104">
        <v>2024</v>
      </c>
      <c r="F180" s="71" t="s">
        <v>516</v>
      </c>
      <c r="G180" s="71" t="s">
        <v>516</v>
      </c>
      <c r="H180" s="71" t="s">
        <v>516</v>
      </c>
      <c r="I180" s="71" t="s">
        <v>516</v>
      </c>
      <c r="J180" s="153" t="s">
        <v>1034</v>
      </c>
      <c r="K180" s="155" t="s">
        <v>1035</v>
      </c>
      <c r="L180" s="179">
        <v>3979590</v>
      </c>
      <c r="M180" s="99">
        <v>45623</v>
      </c>
      <c r="N180" s="99">
        <v>46717</v>
      </c>
      <c r="O180" s="99"/>
    </row>
    <row r="181" spans="2:15" ht="39.6" x14ac:dyDescent="0.3">
      <c r="B181" s="178" t="s">
        <v>1052</v>
      </c>
      <c r="C181" s="103" t="s">
        <v>934</v>
      </c>
      <c r="D181" s="104">
        <v>64</v>
      </c>
      <c r="E181" s="104">
        <v>2024</v>
      </c>
      <c r="F181" s="71" t="s">
        <v>516</v>
      </c>
      <c r="G181" s="71" t="s">
        <v>516</v>
      </c>
      <c r="H181" s="71" t="s">
        <v>516</v>
      </c>
      <c r="I181" s="71" t="s">
        <v>516</v>
      </c>
      <c r="J181" s="153" t="s">
        <v>502</v>
      </c>
      <c r="K181" s="155" t="s">
        <v>886</v>
      </c>
      <c r="L181" s="179">
        <v>94806.48</v>
      </c>
      <c r="M181" s="99">
        <v>45625</v>
      </c>
      <c r="N181" s="99">
        <v>45989</v>
      </c>
      <c r="O181" s="99"/>
    </row>
    <row r="182" spans="2:15" ht="39.6" x14ac:dyDescent="0.3">
      <c r="B182" s="178" t="s">
        <v>1053</v>
      </c>
      <c r="C182" s="103" t="s">
        <v>934</v>
      </c>
      <c r="D182" s="104">
        <v>65</v>
      </c>
      <c r="E182" s="104">
        <v>2024</v>
      </c>
      <c r="F182" s="71" t="s">
        <v>516</v>
      </c>
      <c r="G182" s="71" t="s">
        <v>516</v>
      </c>
      <c r="H182" s="71" t="s">
        <v>516</v>
      </c>
      <c r="I182" s="71" t="s">
        <v>516</v>
      </c>
      <c r="J182" s="153" t="s">
        <v>505</v>
      </c>
      <c r="K182" s="155" t="s">
        <v>886</v>
      </c>
      <c r="L182" s="179">
        <v>55682.400000000001</v>
      </c>
      <c r="M182" s="99">
        <v>45636</v>
      </c>
      <c r="N182" s="99">
        <v>46000</v>
      </c>
      <c r="O182" s="99"/>
    </row>
    <row r="183" spans="2:15" x14ac:dyDescent="0.3">
      <c r="B183" s="180" t="s">
        <v>1161</v>
      </c>
      <c r="C183" s="111" t="s">
        <v>516</v>
      </c>
      <c r="D183" s="112">
        <v>65</v>
      </c>
      <c r="E183" s="112">
        <v>2024</v>
      </c>
      <c r="F183" s="87">
        <v>1</v>
      </c>
      <c r="G183" s="87">
        <v>2025</v>
      </c>
      <c r="H183" s="87" t="s">
        <v>29</v>
      </c>
      <c r="I183" s="87" t="s">
        <v>593</v>
      </c>
      <c r="J183" s="116" t="s">
        <v>505</v>
      </c>
      <c r="K183" s="163" t="s">
        <v>1163</v>
      </c>
      <c r="L183" s="181">
        <v>4651.09</v>
      </c>
      <c r="M183" s="101" t="s">
        <v>516</v>
      </c>
      <c r="N183" s="101" t="s">
        <v>516</v>
      </c>
      <c r="O183" s="101"/>
    </row>
    <row r="184" spans="2:15" x14ac:dyDescent="0.3">
      <c r="B184" s="180" t="s">
        <v>1162</v>
      </c>
      <c r="C184" s="111" t="s">
        <v>516</v>
      </c>
      <c r="D184" s="112">
        <v>65</v>
      </c>
      <c r="E184" s="112">
        <v>2024</v>
      </c>
      <c r="F184" s="87">
        <v>1</v>
      </c>
      <c r="G184" s="87">
        <v>2025</v>
      </c>
      <c r="H184" s="87" t="s">
        <v>14</v>
      </c>
      <c r="I184" s="87" t="s">
        <v>593</v>
      </c>
      <c r="J184" s="116" t="s">
        <v>505</v>
      </c>
      <c r="K184" s="163" t="s">
        <v>1164</v>
      </c>
      <c r="L184" s="181">
        <v>4517.2700000000004</v>
      </c>
      <c r="M184" s="101" t="s">
        <v>516</v>
      </c>
      <c r="N184" s="101" t="s">
        <v>516</v>
      </c>
      <c r="O184" s="101"/>
    </row>
    <row r="185" spans="2:15" ht="39.6" x14ac:dyDescent="0.3">
      <c r="B185" s="178" t="s">
        <v>1054</v>
      </c>
      <c r="C185" s="103" t="s">
        <v>934</v>
      </c>
      <c r="D185" s="104">
        <v>66</v>
      </c>
      <c r="E185" s="104">
        <v>2024</v>
      </c>
      <c r="F185" s="71" t="s">
        <v>516</v>
      </c>
      <c r="G185" s="71" t="s">
        <v>516</v>
      </c>
      <c r="H185" s="71" t="s">
        <v>516</v>
      </c>
      <c r="I185" s="71" t="s">
        <v>516</v>
      </c>
      <c r="J185" s="153" t="s">
        <v>477</v>
      </c>
      <c r="K185" s="155" t="s">
        <v>886</v>
      </c>
      <c r="L185" s="179">
        <v>103673.76</v>
      </c>
      <c r="M185" s="99">
        <v>45638</v>
      </c>
      <c r="N185" s="99">
        <v>46002</v>
      </c>
      <c r="O185" s="99"/>
    </row>
    <row r="186" spans="2:15" ht="26.4" x14ac:dyDescent="0.3">
      <c r="B186" s="180" t="s">
        <v>1254</v>
      </c>
      <c r="C186" s="111" t="s">
        <v>516</v>
      </c>
      <c r="D186" s="112">
        <v>66</v>
      </c>
      <c r="E186" s="112">
        <v>2024</v>
      </c>
      <c r="F186" s="87">
        <v>1</v>
      </c>
      <c r="G186" s="87">
        <v>2025</v>
      </c>
      <c r="H186" s="87" t="s">
        <v>29</v>
      </c>
      <c r="I186" s="87" t="s">
        <v>593</v>
      </c>
      <c r="J186" s="116" t="s">
        <v>477</v>
      </c>
      <c r="K186" s="163" t="s">
        <v>1255</v>
      </c>
      <c r="L186" s="181">
        <v>14014.77</v>
      </c>
      <c r="M186" s="101" t="s">
        <v>516</v>
      </c>
      <c r="N186" s="101" t="s">
        <v>516</v>
      </c>
      <c r="O186" s="101"/>
    </row>
    <row r="187" spans="2:15" ht="26.4" x14ac:dyDescent="0.3">
      <c r="B187" s="178" t="s">
        <v>1055</v>
      </c>
      <c r="C187" s="103" t="s">
        <v>934</v>
      </c>
      <c r="D187" s="104">
        <v>67</v>
      </c>
      <c r="E187" s="104">
        <v>2024</v>
      </c>
      <c r="F187" s="71" t="s">
        <v>516</v>
      </c>
      <c r="G187" s="71" t="s">
        <v>516</v>
      </c>
      <c r="H187" s="71" t="s">
        <v>516</v>
      </c>
      <c r="I187" s="71" t="s">
        <v>516</v>
      </c>
      <c r="J187" s="153" t="s">
        <v>172</v>
      </c>
      <c r="K187" s="155" t="s">
        <v>173</v>
      </c>
      <c r="L187" s="179">
        <v>8400</v>
      </c>
      <c r="M187" s="99">
        <v>45642</v>
      </c>
      <c r="N187" s="99">
        <v>46006</v>
      </c>
      <c r="O187" s="99"/>
    </row>
    <row r="188" spans="2:15" x14ac:dyDescent="0.3">
      <c r="B188" s="178" t="s">
        <v>1056</v>
      </c>
      <c r="C188" s="103" t="s">
        <v>934</v>
      </c>
      <c r="D188" s="104">
        <v>68</v>
      </c>
      <c r="E188" s="104">
        <v>2024</v>
      </c>
      <c r="F188" s="71" t="s">
        <v>516</v>
      </c>
      <c r="G188" s="71" t="s">
        <v>516</v>
      </c>
      <c r="H188" s="71" t="s">
        <v>516</v>
      </c>
      <c r="I188" s="71" t="s">
        <v>516</v>
      </c>
      <c r="J188" s="153" t="s">
        <v>1057</v>
      </c>
      <c r="K188" s="155" t="s">
        <v>1058</v>
      </c>
      <c r="L188" s="179">
        <v>19500</v>
      </c>
      <c r="M188" s="99">
        <v>45643</v>
      </c>
      <c r="N188" s="99">
        <v>46007</v>
      </c>
      <c r="O188" s="99"/>
    </row>
    <row r="189" spans="2:15" x14ac:dyDescent="0.3">
      <c r="B189" s="178" t="s">
        <v>1059</v>
      </c>
      <c r="C189" s="103" t="s">
        <v>934</v>
      </c>
      <c r="D189" s="104">
        <v>69</v>
      </c>
      <c r="E189" s="104">
        <v>2024</v>
      </c>
      <c r="F189" s="71" t="s">
        <v>516</v>
      </c>
      <c r="G189" s="71" t="s">
        <v>516</v>
      </c>
      <c r="H189" s="71" t="s">
        <v>516</v>
      </c>
      <c r="I189" s="71" t="s">
        <v>516</v>
      </c>
      <c r="J189" s="153" t="s">
        <v>1060</v>
      </c>
      <c r="K189" s="97" t="s">
        <v>1061</v>
      </c>
      <c r="L189" s="179">
        <v>4076.8</v>
      </c>
      <c r="M189" s="99">
        <v>45643</v>
      </c>
      <c r="N189" s="99">
        <v>46007</v>
      </c>
      <c r="O189" s="99"/>
    </row>
    <row r="190" spans="2:15" x14ac:dyDescent="0.3">
      <c r="B190" s="178" t="s">
        <v>1062</v>
      </c>
      <c r="C190" s="103" t="s">
        <v>934</v>
      </c>
      <c r="D190" s="104">
        <v>70</v>
      </c>
      <c r="E190" s="104">
        <v>2024</v>
      </c>
      <c r="F190" s="71" t="s">
        <v>516</v>
      </c>
      <c r="G190" s="71" t="s">
        <v>516</v>
      </c>
      <c r="H190" s="71" t="s">
        <v>516</v>
      </c>
      <c r="I190" s="71" t="s">
        <v>516</v>
      </c>
      <c r="J190" s="153" t="s">
        <v>1063</v>
      </c>
      <c r="K190" s="155" t="s">
        <v>1064</v>
      </c>
      <c r="L190" s="179">
        <v>3466400</v>
      </c>
      <c r="M190" s="99">
        <v>45644</v>
      </c>
      <c r="N190" s="99">
        <v>48382</v>
      </c>
      <c r="O190" s="99"/>
    </row>
    <row r="191" spans="2:15" ht="26.4" x14ac:dyDescent="0.3">
      <c r="B191" s="178" t="s">
        <v>1065</v>
      </c>
      <c r="C191" s="103" t="s">
        <v>934</v>
      </c>
      <c r="D191" s="104">
        <v>71</v>
      </c>
      <c r="E191" s="104">
        <v>2024</v>
      </c>
      <c r="F191" s="71" t="s">
        <v>516</v>
      </c>
      <c r="G191" s="71" t="s">
        <v>516</v>
      </c>
      <c r="H191" s="71" t="s">
        <v>516</v>
      </c>
      <c r="I191" s="71" t="s">
        <v>516</v>
      </c>
      <c r="J191" s="153" t="s">
        <v>220</v>
      </c>
      <c r="K191" s="155" t="s">
        <v>1066</v>
      </c>
      <c r="L191" s="179">
        <v>1223125</v>
      </c>
      <c r="M191" s="99">
        <v>45644</v>
      </c>
      <c r="N191" s="99">
        <v>46159</v>
      </c>
      <c r="O191" s="99"/>
    </row>
    <row r="192" spans="2:15" s="51" customFormat="1" ht="25.8" customHeight="1" x14ac:dyDescent="0.3">
      <c r="B192" s="195"/>
      <c r="C192" s="193"/>
      <c r="D192" s="193"/>
      <c r="E192" s="193"/>
      <c r="F192" s="193"/>
      <c r="G192" s="193"/>
      <c r="H192" s="193"/>
      <c r="I192" s="193"/>
      <c r="J192" s="196">
        <v>2023</v>
      </c>
      <c r="K192" s="193"/>
      <c r="L192" s="193"/>
      <c r="M192" s="193"/>
      <c r="N192" s="193"/>
      <c r="O192" s="194"/>
    </row>
    <row r="193" spans="2:15" ht="39.6" x14ac:dyDescent="0.3">
      <c r="B193" s="95" t="s">
        <v>299</v>
      </c>
      <c r="C193" s="68" t="s">
        <v>60</v>
      </c>
      <c r="D193" s="124">
        <v>1</v>
      </c>
      <c r="E193" s="127">
        <v>2023</v>
      </c>
      <c r="F193" s="128" t="s">
        <v>516</v>
      </c>
      <c r="G193" s="129" t="s">
        <v>516</v>
      </c>
      <c r="H193" s="73" t="s">
        <v>516</v>
      </c>
      <c r="I193" s="130" t="s">
        <v>516</v>
      </c>
      <c r="J193" s="73" t="s">
        <v>297</v>
      </c>
      <c r="K193" s="97" t="s">
        <v>571</v>
      </c>
      <c r="L193" s="98">
        <v>389</v>
      </c>
      <c r="M193" s="131">
        <v>44950</v>
      </c>
      <c r="N193" s="132">
        <v>45314</v>
      </c>
      <c r="O193" s="133"/>
    </row>
    <row r="194" spans="2:15" ht="39.6" x14ac:dyDescent="0.3">
      <c r="B194" s="134" t="s">
        <v>533</v>
      </c>
      <c r="C194" s="68" t="s">
        <v>60</v>
      </c>
      <c r="D194" s="124">
        <v>2</v>
      </c>
      <c r="E194" s="127">
        <v>2023</v>
      </c>
      <c r="F194" s="128" t="s">
        <v>516</v>
      </c>
      <c r="G194" s="129" t="s">
        <v>516</v>
      </c>
      <c r="H194" s="73" t="s">
        <v>516</v>
      </c>
      <c r="I194" s="130" t="s">
        <v>516</v>
      </c>
      <c r="J194" s="73" t="s">
        <v>297</v>
      </c>
      <c r="K194" s="97" t="s">
        <v>571</v>
      </c>
      <c r="L194" s="98">
        <v>182</v>
      </c>
      <c r="M194" s="131">
        <v>44956</v>
      </c>
      <c r="N194" s="132">
        <v>45320</v>
      </c>
      <c r="O194" s="133"/>
    </row>
    <row r="195" spans="2:15" x14ac:dyDescent="0.3">
      <c r="B195" s="95" t="s">
        <v>168</v>
      </c>
      <c r="C195" s="68" t="s">
        <v>60</v>
      </c>
      <c r="D195" s="124">
        <v>3</v>
      </c>
      <c r="E195" s="127">
        <v>2023</v>
      </c>
      <c r="F195" s="128" t="s">
        <v>516</v>
      </c>
      <c r="G195" s="129" t="s">
        <v>516</v>
      </c>
      <c r="H195" s="73" t="s">
        <v>516</v>
      </c>
      <c r="I195" s="130" t="s">
        <v>516</v>
      </c>
      <c r="J195" s="73" t="s">
        <v>169</v>
      </c>
      <c r="K195" s="97" t="s">
        <v>572</v>
      </c>
      <c r="L195" s="98">
        <v>33000</v>
      </c>
      <c r="M195" s="131">
        <v>44984</v>
      </c>
      <c r="N195" s="132">
        <v>45348</v>
      </c>
      <c r="O195" s="133"/>
    </row>
    <row r="196" spans="2:15" ht="26.4" x14ac:dyDescent="0.3">
      <c r="B196" s="135" t="s">
        <v>170</v>
      </c>
      <c r="C196" s="183" t="s">
        <v>516</v>
      </c>
      <c r="D196" s="136">
        <v>3</v>
      </c>
      <c r="E196" s="137">
        <v>2023</v>
      </c>
      <c r="F196" s="138">
        <v>1</v>
      </c>
      <c r="G196" s="139">
        <v>2023</v>
      </c>
      <c r="H196" s="89" t="s">
        <v>14</v>
      </c>
      <c r="I196" s="140" t="s">
        <v>19</v>
      </c>
      <c r="J196" s="89" t="s">
        <v>169</v>
      </c>
      <c r="K196" s="141" t="s">
        <v>608</v>
      </c>
      <c r="L196" s="142">
        <v>33000</v>
      </c>
      <c r="M196" s="143">
        <v>45349</v>
      </c>
      <c r="N196" s="169">
        <v>45714</v>
      </c>
      <c r="O196" s="144"/>
    </row>
    <row r="197" spans="2:15" x14ac:dyDescent="0.3">
      <c r="B197" s="95" t="s">
        <v>165</v>
      </c>
      <c r="C197" s="68" t="s">
        <v>60</v>
      </c>
      <c r="D197" s="124">
        <v>4</v>
      </c>
      <c r="E197" s="127">
        <v>2023</v>
      </c>
      <c r="F197" s="128" t="s">
        <v>516</v>
      </c>
      <c r="G197" s="129" t="s">
        <v>516</v>
      </c>
      <c r="H197" s="73" t="s">
        <v>516</v>
      </c>
      <c r="I197" s="130" t="s">
        <v>516</v>
      </c>
      <c r="J197" s="73" t="s">
        <v>166</v>
      </c>
      <c r="K197" s="97" t="s">
        <v>167</v>
      </c>
      <c r="L197" s="98">
        <v>12000</v>
      </c>
      <c r="M197" s="131">
        <v>44959</v>
      </c>
      <c r="N197" s="132">
        <v>45323</v>
      </c>
      <c r="O197" s="97"/>
    </row>
    <row r="198" spans="2:15" ht="26.4" x14ac:dyDescent="0.3">
      <c r="B198" s="95" t="s">
        <v>119</v>
      </c>
      <c r="C198" s="81" t="s">
        <v>934</v>
      </c>
      <c r="D198" s="124">
        <v>5</v>
      </c>
      <c r="E198" s="127">
        <v>2023</v>
      </c>
      <c r="F198" s="128" t="s">
        <v>516</v>
      </c>
      <c r="G198" s="129" t="s">
        <v>516</v>
      </c>
      <c r="H198" s="73" t="s">
        <v>516</v>
      </c>
      <c r="I198" s="130" t="s">
        <v>516</v>
      </c>
      <c r="J198" s="73" t="s">
        <v>574</v>
      </c>
      <c r="K198" s="97" t="s">
        <v>577</v>
      </c>
      <c r="L198" s="145">
        <v>198702.78</v>
      </c>
      <c r="M198" s="131">
        <v>44929</v>
      </c>
      <c r="N198" s="131" t="s">
        <v>910</v>
      </c>
      <c r="O198" s="97" t="s">
        <v>578</v>
      </c>
    </row>
    <row r="199" spans="2:15" x14ac:dyDescent="0.3">
      <c r="B199" s="135" t="s">
        <v>119</v>
      </c>
      <c r="C199" s="84" t="s">
        <v>516</v>
      </c>
      <c r="D199" s="136">
        <v>5</v>
      </c>
      <c r="E199" s="137">
        <v>2023</v>
      </c>
      <c r="F199" s="138">
        <v>1</v>
      </c>
      <c r="G199" s="139">
        <v>2023</v>
      </c>
      <c r="H199" s="89" t="s">
        <v>29</v>
      </c>
      <c r="I199" s="140" t="s">
        <v>509</v>
      </c>
      <c r="J199" s="89" t="s">
        <v>120</v>
      </c>
      <c r="K199" s="141" t="s">
        <v>576</v>
      </c>
      <c r="L199" s="146" t="s">
        <v>516</v>
      </c>
      <c r="M199" s="143" t="s">
        <v>516</v>
      </c>
      <c r="N199" s="143" t="s">
        <v>516</v>
      </c>
      <c r="O199" s="141"/>
    </row>
    <row r="200" spans="2:15" ht="26.4" x14ac:dyDescent="0.3">
      <c r="B200" s="135" t="s">
        <v>121</v>
      </c>
      <c r="C200" s="84" t="s">
        <v>516</v>
      </c>
      <c r="D200" s="136">
        <v>5</v>
      </c>
      <c r="E200" s="137">
        <v>2023</v>
      </c>
      <c r="F200" s="138">
        <v>1</v>
      </c>
      <c r="G200" s="139">
        <v>2024</v>
      </c>
      <c r="H200" s="89" t="s">
        <v>14</v>
      </c>
      <c r="I200" s="140" t="s">
        <v>53</v>
      </c>
      <c r="J200" s="89" t="s">
        <v>120</v>
      </c>
      <c r="K200" s="141" t="s">
        <v>573</v>
      </c>
      <c r="L200" s="146" t="s">
        <v>516</v>
      </c>
      <c r="M200" s="143" t="s">
        <v>516</v>
      </c>
      <c r="N200" s="143" t="s">
        <v>516</v>
      </c>
      <c r="O200" s="141"/>
    </row>
    <row r="201" spans="2:15" ht="26.4" x14ac:dyDescent="0.3">
      <c r="B201" s="135" t="s">
        <v>121</v>
      </c>
      <c r="C201" s="84" t="s">
        <v>516</v>
      </c>
      <c r="D201" s="136">
        <v>5</v>
      </c>
      <c r="E201" s="137">
        <v>2023</v>
      </c>
      <c r="F201" s="138">
        <v>2</v>
      </c>
      <c r="G201" s="139">
        <v>2024</v>
      </c>
      <c r="H201" s="89" t="s">
        <v>29</v>
      </c>
      <c r="I201" s="140" t="s">
        <v>509</v>
      </c>
      <c r="J201" s="89" t="s">
        <v>120</v>
      </c>
      <c r="K201" s="141" t="s">
        <v>575</v>
      </c>
      <c r="L201" s="146" t="s">
        <v>516</v>
      </c>
      <c r="M201" s="143" t="s">
        <v>516</v>
      </c>
      <c r="N201" s="143" t="s">
        <v>516</v>
      </c>
      <c r="O201" s="141"/>
    </row>
    <row r="202" spans="2:15" ht="39.6" x14ac:dyDescent="0.3">
      <c r="B202" s="95" t="s">
        <v>346</v>
      </c>
      <c r="C202" s="81" t="s">
        <v>934</v>
      </c>
      <c r="D202" s="124">
        <v>6</v>
      </c>
      <c r="E202" s="127">
        <v>2023</v>
      </c>
      <c r="F202" s="128" t="s">
        <v>516</v>
      </c>
      <c r="G202" s="129" t="s">
        <v>516</v>
      </c>
      <c r="H202" s="73" t="s">
        <v>516</v>
      </c>
      <c r="I202" s="130" t="s">
        <v>516</v>
      </c>
      <c r="J202" s="73" t="s">
        <v>347</v>
      </c>
      <c r="K202" s="97" t="s">
        <v>579</v>
      </c>
      <c r="L202" s="145">
        <v>1011990</v>
      </c>
      <c r="M202" s="131">
        <v>45076</v>
      </c>
      <c r="N202" s="131">
        <v>46171</v>
      </c>
      <c r="O202" s="97" t="s">
        <v>580</v>
      </c>
    </row>
    <row r="203" spans="2:15" ht="39.6" x14ac:dyDescent="0.3">
      <c r="B203" s="95" t="s">
        <v>354</v>
      </c>
      <c r="C203" s="81" t="s">
        <v>934</v>
      </c>
      <c r="D203" s="124">
        <v>7</v>
      </c>
      <c r="E203" s="127">
        <v>2023</v>
      </c>
      <c r="F203" s="128" t="s">
        <v>516</v>
      </c>
      <c r="G203" s="129" t="s">
        <v>516</v>
      </c>
      <c r="H203" s="73" t="s">
        <v>516</v>
      </c>
      <c r="I203" s="130" t="s">
        <v>516</v>
      </c>
      <c r="J203" s="73" t="s">
        <v>582</v>
      </c>
      <c r="K203" s="97" t="s">
        <v>356</v>
      </c>
      <c r="L203" s="145">
        <v>144999.76</v>
      </c>
      <c r="M203" s="131" t="s">
        <v>357</v>
      </c>
      <c r="N203" s="131">
        <v>46100</v>
      </c>
      <c r="O203" s="97" t="s">
        <v>581</v>
      </c>
    </row>
    <row r="204" spans="2:15" ht="39.6" x14ac:dyDescent="0.3">
      <c r="B204" s="95" t="s">
        <v>153</v>
      </c>
      <c r="C204" s="81" t="s">
        <v>934</v>
      </c>
      <c r="D204" s="124">
        <v>8</v>
      </c>
      <c r="E204" s="127">
        <v>2023</v>
      </c>
      <c r="F204" s="128" t="s">
        <v>516</v>
      </c>
      <c r="G204" s="129" t="s">
        <v>516</v>
      </c>
      <c r="H204" s="73" t="s">
        <v>516</v>
      </c>
      <c r="I204" s="130" t="s">
        <v>516</v>
      </c>
      <c r="J204" s="73" t="s">
        <v>586</v>
      </c>
      <c r="K204" s="97" t="s">
        <v>583</v>
      </c>
      <c r="L204" s="145">
        <v>1872200</v>
      </c>
      <c r="M204" s="131">
        <v>44959</v>
      </c>
      <c r="N204" s="131">
        <v>46389</v>
      </c>
      <c r="O204" s="97"/>
    </row>
    <row r="205" spans="2:15" ht="26.4" x14ac:dyDescent="0.3">
      <c r="B205" s="135" t="s">
        <v>1088</v>
      </c>
      <c r="C205" s="84" t="s">
        <v>516</v>
      </c>
      <c r="D205" s="136">
        <v>8</v>
      </c>
      <c r="E205" s="137">
        <v>2023</v>
      </c>
      <c r="F205" s="138">
        <v>1</v>
      </c>
      <c r="G205" s="139">
        <v>2025</v>
      </c>
      <c r="H205" s="89" t="s">
        <v>29</v>
      </c>
      <c r="I205" s="140" t="s">
        <v>31</v>
      </c>
      <c r="J205" s="89" t="s">
        <v>586</v>
      </c>
      <c r="K205" s="141" t="s">
        <v>1089</v>
      </c>
      <c r="L205" s="146">
        <v>61694.75</v>
      </c>
      <c r="M205" s="143" t="s">
        <v>516</v>
      </c>
      <c r="N205" s="143" t="s">
        <v>516</v>
      </c>
      <c r="O205" s="141"/>
    </row>
    <row r="206" spans="2:15" ht="26.4" x14ac:dyDescent="0.3">
      <c r="B206" s="95" t="s">
        <v>233</v>
      </c>
      <c r="C206" s="68" t="s">
        <v>60</v>
      </c>
      <c r="D206" s="124">
        <v>9</v>
      </c>
      <c r="E206" s="127">
        <v>2023</v>
      </c>
      <c r="F206" s="128" t="s">
        <v>516</v>
      </c>
      <c r="G206" s="129" t="s">
        <v>516</v>
      </c>
      <c r="H206" s="73" t="s">
        <v>516</v>
      </c>
      <c r="I206" s="130" t="s">
        <v>516</v>
      </c>
      <c r="J206" s="73" t="s">
        <v>234</v>
      </c>
      <c r="K206" s="97" t="s">
        <v>584</v>
      </c>
      <c r="L206" s="145">
        <v>12930</v>
      </c>
      <c r="M206" s="131">
        <v>44985</v>
      </c>
      <c r="N206" s="132">
        <v>45165</v>
      </c>
      <c r="O206" s="97"/>
    </row>
    <row r="207" spans="2:15" ht="26.4" x14ac:dyDescent="0.3">
      <c r="B207" s="95" t="s">
        <v>283</v>
      </c>
      <c r="C207" s="68" t="s">
        <v>60</v>
      </c>
      <c r="D207" s="124">
        <v>10</v>
      </c>
      <c r="E207" s="127">
        <v>2023</v>
      </c>
      <c r="F207" s="128" t="s">
        <v>516</v>
      </c>
      <c r="G207" s="129" t="s">
        <v>516</v>
      </c>
      <c r="H207" s="73" t="s">
        <v>516</v>
      </c>
      <c r="I207" s="130" t="s">
        <v>516</v>
      </c>
      <c r="J207" s="73" t="s">
        <v>284</v>
      </c>
      <c r="K207" s="97" t="s">
        <v>585</v>
      </c>
      <c r="L207" s="145">
        <v>24600</v>
      </c>
      <c r="M207" s="131">
        <v>44981</v>
      </c>
      <c r="N207" s="132">
        <v>44980</v>
      </c>
      <c r="O207" s="97"/>
    </row>
    <row r="208" spans="2:15" ht="26.4" x14ac:dyDescent="0.3">
      <c r="B208" s="95" t="s">
        <v>179</v>
      </c>
      <c r="C208" s="68" t="s">
        <v>60</v>
      </c>
      <c r="D208" s="124">
        <v>11</v>
      </c>
      <c r="E208" s="127">
        <v>2023</v>
      </c>
      <c r="F208" s="128" t="s">
        <v>516</v>
      </c>
      <c r="G208" s="129" t="s">
        <v>516</v>
      </c>
      <c r="H208" s="73" t="s">
        <v>516</v>
      </c>
      <c r="I208" s="130" t="s">
        <v>516</v>
      </c>
      <c r="J208" s="73" t="s">
        <v>587</v>
      </c>
      <c r="K208" s="97" t="s">
        <v>588</v>
      </c>
      <c r="L208" s="145">
        <v>5400</v>
      </c>
      <c r="M208" s="131">
        <v>45026</v>
      </c>
      <c r="N208" s="132">
        <v>45208</v>
      </c>
      <c r="O208" s="97"/>
    </row>
    <row r="209" spans="2:15" ht="26.4" x14ac:dyDescent="0.3">
      <c r="B209" s="95" t="s">
        <v>371</v>
      </c>
      <c r="C209" s="81" t="s">
        <v>934</v>
      </c>
      <c r="D209" s="124">
        <v>12</v>
      </c>
      <c r="E209" s="127">
        <v>2023</v>
      </c>
      <c r="F209" s="128" t="s">
        <v>516</v>
      </c>
      <c r="G209" s="129" t="s">
        <v>516</v>
      </c>
      <c r="H209" s="73" t="s">
        <v>516</v>
      </c>
      <c r="I209" s="130" t="s">
        <v>516</v>
      </c>
      <c r="J209" s="73" t="s">
        <v>589</v>
      </c>
      <c r="K209" s="97" t="s">
        <v>591</v>
      </c>
      <c r="L209" s="145">
        <v>54720</v>
      </c>
      <c r="M209" s="131">
        <v>45093</v>
      </c>
      <c r="N209" s="131">
        <v>46188</v>
      </c>
      <c r="O209" s="97" t="s">
        <v>1282</v>
      </c>
    </row>
    <row r="210" spans="2:15" ht="26.4" x14ac:dyDescent="0.3">
      <c r="B210" s="95" t="s">
        <v>271</v>
      </c>
      <c r="C210" s="81" t="s">
        <v>934</v>
      </c>
      <c r="D210" s="124">
        <v>13</v>
      </c>
      <c r="E210" s="127">
        <v>2023</v>
      </c>
      <c r="F210" s="128" t="s">
        <v>516</v>
      </c>
      <c r="G210" s="129" t="s">
        <v>516</v>
      </c>
      <c r="H210" s="73" t="s">
        <v>516</v>
      </c>
      <c r="I210" s="130" t="s">
        <v>516</v>
      </c>
      <c r="J210" s="73" t="s">
        <v>590</v>
      </c>
      <c r="K210" s="97" t="s">
        <v>273</v>
      </c>
      <c r="L210" s="145">
        <v>28970</v>
      </c>
      <c r="M210" s="131" t="s">
        <v>274</v>
      </c>
      <c r="N210" s="131">
        <v>45365</v>
      </c>
      <c r="O210" s="97"/>
    </row>
    <row r="211" spans="2:15" ht="39.6" x14ac:dyDescent="0.3">
      <c r="B211" s="135" t="s">
        <v>275</v>
      </c>
      <c r="C211" s="84" t="s">
        <v>516</v>
      </c>
      <c r="D211" s="136">
        <v>13</v>
      </c>
      <c r="E211" s="137">
        <v>2023</v>
      </c>
      <c r="F211" s="138">
        <v>1</v>
      </c>
      <c r="G211" s="139">
        <v>2023</v>
      </c>
      <c r="H211" s="89" t="s">
        <v>14</v>
      </c>
      <c r="I211" s="140" t="s">
        <v>19</v>
      </c>
      <c r="J211" s="89" t="s">
        <v>590</v>
      </c>
      <c r="K211" s="141" t="s">
        <v>766</v>
      </c>
      <c r="L211" s="146">
        <v>28970</v>
      </c>
      <c r="M211" s="143" t="s">
        <v>276</v>
      </c>
      <c r="N211" s="143">
        <v>46107</v>
      </c>
      <c r="O211" s="144"/>
    </row>
    <row r="212" spans="2:15" x14ac:dyDescent="0.3">
      <c r="B212" s="135" t="s">
        <v>1090</v>
      </c>
      <c r="C212" s="84" t="s">
        <v>516</v>
      </c>
      <c r="D212" s="136">
        <v>13</v>
      </c>
      <c r="E212" s="137">
        <v>2023</v>
      </c>
      <c r="F212" s="138">
        <v>2</v>
      </c>
      <c r="G212" s="139">
        <v>2025</v>
      </c>
      <c r="H212" s="89" t="s">
        <v>14</v>
      </c>
      <c r="I212" s="140" t="s">
        <v>125</v>
      </c>
      <c r="J212" s="89" t="s">
        <v>590</v>
      </c>
      <c r="K212" s="141" t="s">
        <v>1091</v>
      </c>
      <c r="L212" s="146">
        <v>2253.2199999999998</v>
      </c>
      <c r="M212" s="143" t="s">
        <v>516</v>
      </c>
      <c r="N212" s="143" t="s">
        <v>516</v>
      </c>
      <c r="O212" s="144"/>
    </row>
    <row r="213" spans="2:15" ht="26.4" x14ac:dyDescent="0.3">
      <c r="B213" s="95" t="s">
        <v>289</v>
      </c>
      <c r="C213" s="81" t="s">
        <v>934</v>
      </c>
      <c r="D213" s="124">
        <v>14</v>
      </c>
      <c r="E213" s="127">
        <v>2023</v>
      </c>
      <c r="F213" s="128" t="s">
        <v>516</v>
      </c>
      <c r="G213" s="129" t="s">
        <v>516</v>
      </c>
      <c r="H213" s="73" t="s">
        <v>516</v>
      </c>
      <c r="I213" s="130" t="s">
        <v>516</v>
      </c>
      <c r="J213" s="73" t="s">
        <v>290</v>
      </c>
      <c r="K213" s="97" t="s">
        <v>598</v>
      </c>
      <c r="L213" s="145">
        <v>134700</v>
      </c>
      <c r="M213" s="131">
        <v>45167</v>
      </c>
      <c r="N213" s="131">
        <v>45532</v>
      </c>
      <c r="O213" s="97"/>
    </row>
    <row r="214" spans="2:15" ht="26.4" x14ac:dyDescent="0.3">
      <c r="B214" s="135" t="s">
        <v>291</v>
      </c>
      <c r="C214" s="84" t="s">
        <v>516</v>
      </c>
      <c r="D214" s="136">
        <v>14</v>
      </c>
      <c r="E214" s="137">
        <v>2023</v>
      </c>
      <c r="F214" s="138">
        <v>1</v>
      </c>
      <c r="G214" s="139">
        <v>2024</v>
      </c>
      <c r="H214" s="89" t="s">
        <v>14</v>
      </c>
      <c r="I214" s="140" t="s">
        <v>19</v>
      </c>
      <c r="J214" s="89" t="s">
        <v>290</v>
      </c>
      <c r="K214" s="141" t="s">
        <v>599</v>
      </c>
      <c r="L214" s="146">
        <v>130800</v>
      </c>
      <c r="M214" s="143">
        <v>45533</v>
      </c>
      <c r="N214" s="143">
        <v>45897</v>
      </c>
      <c r="O214" s="141"/>
    </row>
    <row r="215" spans="2:15" x14ac:dyDescent="0.3">
      <c r="B215" s="135" t="s">
        <v>892</v>
      </c>
      <c r="C215" s="84" t="s">
        <v>516</v>
      </c>
      <c r="D215" s="136">
        <v>14</v>
      </c>
      <c r="E215" s="137">
        <v>2023</v>
      </c>
      <c r="F215" s="138">
        <v>1</v>
      </c>
      <c r="G215" s="139">
        <v>2024</v>
      </c>
      <c r="H215" s="89" t="s">
        <v>29</v>
      </c>
      <c r="I215" s="140" t="s">
        <v>31</v>
      </c>
      <c r="J215" s="89" t="s">
        <v>290</v>
      </c>
      <c r="K215" s="141" t="s">
        <v>1092</v>
      </c>
      <c r="L215" s="146">
        <v>6141.94</v>
      </c>
      <c r="M215" s="143" t="s">
        <v>516</v>
      </c>
      <c r="N215" s="143" t="s">
        <v>516</v>
      </c>
      <c r="O215" s="141"/>
    </row>
    <row r="216" spans="2:15" ht="26.4" x14ac:dyDescent="0.3">
      <c r="B216" s="95" t="s">
        <v>117</v>
      </c>
      <c r="C216" s="68" t="s">
        <v>60</v>
      </c>
      <c r="D216" s="124">
        <v>15</v>
      </c>
      <c r="E216" s="127">
        <v>2023</v>
      </c>
      <c r="F216" s="128" t="s">
        <v>516</v>
      </c>
      <c r="G216" s="129" t="s">
        <v>516</v>
      </c>
      <c r="H216" s="73" t="s">
        <v>516</v>
      </c>
      <c r="I216" s="130" t="s">
        <v>516</v>
      </c>
      <c r="J216" s="73" t="s">
        <v>118</v>
      </c>
      <c r="K216" s="97" t="s">
        <v>596</v>
      </c>
      <c r="L216" s="145">
        <v>2400</v>
      </c>
      <c r="M216" s="131">
        <v>45040</v>
      </c>
      <c r="N216" s="132">
        <v>45770</v>
      </c>
      <c r="O216" s="97"/>
    </row>
    <row r="217" spans="2:15" ht="26.4" x14ac:dyDescent="0.3">
      <c r="B217" s="95" t="s">
        <v>249</v>
      </c>
      <c r="C217" s="81" t="s">
        <v>934</v>
      </c>
      <c r="D217" s="124">
        <v>16</v>
      </c>
      <c r="E217" s="127">
        <v>2023</v>
      </c>
      <c r="F217" s="128" t="s">
        <v>516</v>
      </c>
      <c r="G217" s="129" t="s">
        <v>516</v>
      </c>
      <c r="H217" s="73" t="s">
        <v>516</v>
      </c>
      <c r="I217" s="130" t="s">
        <v>516</v>
      </c>
      <c r="J217" s="73" t="s">
        <v>250</v>
      </c>
      <c r="K217" s="97" t="s">
        <v>597</v>
      </c>
      <c r="L217" s="145">
        <v>375</v>
      </c>
      <c r="M217" s="131">
        <v>45029</v>
      </c>
      <c r="N217" s="131">
        <v>45394</v>
      </c>
      <c r="O217" s="97"/>
    </row>
    <row r="218" spans="2:15" ht="26.4" x14ac:dyDescent="0.3">
      <c r="B218" s="135" t="s">
        <v>251</v>
      </c>
      <c r="C218" s="84" t="s">
        <v>516</v>
      </c>
      <c r="D218" s="136">
        <v>16</v>
      </c>
      <c r="E218" s="137">
        <v>2023</v>
      </c>
      <c r="F218" s="138">
        <v>1</v>
      </c>
      <c r="G218" s="139">
        <v>2023</v>
      </c>
      <c r="H218" s="89" t="s">
        <v>14</v>
      </c>
      <c r="I218" s="140" t="s">
        <v>920</v>
      </c>
      <c r="J218" s="89" t="s">
        <v>250</v>
      </c>
      <c r="K218" s="141" t="s">
        <v>921</v>
      </c>
      <c r="L218" s="146">
        <v>727.5</v>
      </c>
      <c r="M218" s="143">
        <v>45395</v>
      </c>
      <c r="N218" s="143">
        <v>46124</v>
      </c>
      <c r="O218" s="141"/>
    </row>
    <row r="219" spans="2:15" ht="26.4" x14ac:dyDescent="0.3">
      <c r="B219" s="95" t="s">
        <v>281</v>
      </c>
      <c r="C219" s="68" t="s">
        <v>60</v>
      </c>
      <c r="D219" s="124">
        <v>17</v>
      </c>
      <c r="E219" s="127">
        <v>2023</v>
      </c>
      <c r="F219" s="128" t="s">
        <v>516</v>
      </c>
      <c r="G219" s="129" t="s">
        <v>516</v>
      </c>
      <c r="H219" s="73" t="s">
        <v>516</v>
      </c>
      <c r="I219" s="130" t="s">
        <v>516</v>
      </c>
      <c r="J219" s="73" t="s">
        <v>282</v>
      </c>
      <c r="K219" s="97" t="s">
        <v>600</v>
      </c>
      <c r="L219" s="145">
        <v>325998</v>
      </c>
      <c r="M219" s="131">
        <v>45021</v>
      </c>
      <c r="N219" s="132">
        <v>45751</v>
      </c>
      <c r="O219" s="97"/>
    </row>
    <row r="220" spans="2:15" ht="52.8" x14ac:dyDescent="0.3">
      <c r="B220" s="95" t="s">
        <v>365</v>
      </c>
      <c r="C220" s="68" t="s">
        <v>60</v>
      </c>
      <c r="D220" s="124">
        <v>18</v>
      </c>
      <c r="E220" s="127">
        <v>2023</v>
      </c>
      <c r="F220" s="128" t="s">
        <v>516</v>
      </c>
      <c r="G220" s="129" t="s">
        <v>516</v>
      </c>
      <c r="H220" s="73" t="s">
        <v>516</v>
      </c>
      <c r="I220" s="130" t="s">
        <v>516</v>
      </c>
      <c r="J220" s="73" t="s">
        <v>366</v>
      </c>
      <c r="K220" s="97" t="s">
        <v>601</v>
      </c>
      <c r="L220" s="145">
        <v>146500</v>
      </c>
      <c r="M220" s="131" t="s">
        <v>367</v>
      </c>
      <c r="N220" s="132">
        <v>45083</v>
      </c>
      <c r="O220" s="97" t="s">
        <v>1283</v>
      </c>
    </row>
    <row r="221" spans="2:15" ht="39.6" x14ac:dyDescent="0.3">
      <c r="B221" s="95" t="s">
        <v>83</v>
      </c>
      <c r="C221" s="81" t="s">
        <v>934</v>
      </c>
      <c r="D221" s="124">
        <v>19</v>
      </c>
      <c r="E221" s="127">
        <v>2023</v>
      </c>
      <c r="F221" s="128" t="s">
        <v>516</v>
      </c>
      <c r="G221" s="129" t="s">
        <v>516</v>
      </c>
      <c r="H221" s="73" t="s">
        <v>516</v>
      </c>
      <c r="I221" s="130" t="s">
        <v>516</v>
      </c>
      <c r="J221" s="73" t="s">
        <v>30</v>
      </c>
      <c r="K221" s="97" t="s">
        <v>918</v>
      </c>
      <c r="L221" s="145">
        <v>115056</v>
      </c>
      <c r="M221" s="131">
        <v>45054</v>
      </c>
      <c r="N221" s="131">
        <v>45419</v>
      </c>
      <c r="O221" s="97" t="s">
        <v>1289</v>
      </c>
    </row>
    <row r="222" spans="2:15" ht="26.4" x14ac:dyDescent="0.3">
      <c r="B222" s="135" t="s">
        <v>84</v>
      </c>
      <c r="C222" s="84" t="s">
        <v>516</v>
      </c>
      <c r="D222" s="136">
        <v>19</v>
      </c>
      <c r="E222" s="137">
        <v>2023</v>
      </c>
      <c r="F222" s="138">
        <v>1</v>
      </c>
      <c r="G222" s="139">
        <v>2024</v>
      </c>
      <c r="H222" s="89" t="s">
        <v>14</v>
      </c>
      <c r="I222" s="140" t="s">
        <v>19</v>
      </c>
      <c r="J222" s="89" t="s">
        <v>30</v>
      </c>
      <c r="K222" s="141" t="s">
        <v>599</v>
      </c>
      <c r="L222" s="146">
        <v>102600</v>
      </c>
      <c r="M222" s="143">
        <v>45420</v>
      </c>
      <c r="N222" s="143">
        <v>45784</v>
      </c>
      <c r="O222" s="141"/>
    </row>
    <row r="223" spans="2:15" ht="26.4" x14ac:dyDescent="0.3">
      <c r="B223" s="135" t="s">
        <v>85</v>
      </c>
      <c r="C223" s="84" t="s">
        <v>516</v>
      </c>
      <c r="D223" s="136">
        <v>19</v>
      </c>
      <c r="E223" s="137">
        <v>2023</v>
      </c>
      <c r="F223" s="138">
        <v>1</v>
      </c>
      <c r="G223" s="139">
        <v>2024</v>
      </c>
      <c r="H223" s="89" t="s">
        <v>29</v>
      </c>
      <c r="I223" s="140" t="s">
        <v>31</v>
      </c>
      <c r="J223" s="89" t="s">
        <v>30</v>
      </c>
      <c r="K223" s="141" t="s">
        <v>1093</v>
      </c>
      <c r="L223" s="146">
        <v>-4846.45</v>
      </c>
      <c r="M223" s="143" t="s">
        <v>516</v>
      </c>
      <c r="N223" s="143" t="s">
        <v>516</v>
      </c>
      <c r="O223" s="141"/>
    </row>
    <row r="224" spans="2:15" ht="26.4" x14ac:dyDescent="0.3">
      <c r="B224" s="135" t="s">
        <v>28</v>
      </c>
      <c r="C224" s="84" t="s">
        <v>516</v>
      </c>
      <c r="D224" s="136">
        <v>19</v>
      </c>
      <c r="E224" s="137">
        <v>2023</v>
      </c>
      <c r="F224" s="138">
        <v>2</v>
      </c>
      <c r="G224" s="139">
        <v>2024</v>
      </c>
      <c r="H224" s="89" t="s">
        <v>14</v>
      </c>
      <c r="I224" s="140" t="s">
        <v>602</v>
      </c>
      <c r="J224" s="89" t="s">
        <v>30</v>
      </c>
      <c r="K224" s="141" t="s">
        <v>605</v>
      </c>
      <c r="L224" s="146">
        <v>8464.9</v>
      </c>
      <c r="M224" s="143" t="s">
        <v>516</v>
      </c>
      <c r="N224" s="143" t="s">
        <v>516</v>
      </c>
      <c r="O224" s="141"/>
    </row>
    <row r="225" spans="2:15" ht="26.4" x14ac:dyDescent="0.3">
      <c r="B225" s="135" t="s">
        <v>1094</v>
      </c>
      <c r="C225" s="84" t="s">
        <v>516</v>
      </c>
      <c r="D225" s="136">
        <v>19</v>
      </c>
      <c r="E225" s="137">
        <v>2023</v>
      </c>
      <c r="F225" s="138">
        <v>2</v>
      </c>
      <c r="G225" s="139">
        <v>2025</v>
      </c>
      <c r="H225" s="89" t="s">
        <v>29</v>
      </c>
      <c r="I225" s="140" t="s">
        <v>31</v>
      </c>
      <c r="J225" s="89" t="s">
        <v>30</v>
      </c>
      <c r="K225" s="187" t="s">
        <v>1095</v>
      </c>
      <c r="L225" s="146">
        <v>888.08</v>
      </c>
      <c r="M225" s="143" t="s">
        <v>516</v>
      </c>
      <c r="N225" s="143" t="s">
        <v>516</v>
      </c>
      <c r="O225" s="141"/>
    </row>
    <row r="226" spans="2:15" ht="26.4" x14ac:dyDescent="0.3">
      <c r="B226" s="135" t="s">
        <v>1096</v>
      </c>
      <c r="C226" s="84" t="s">
        <v>516</v>
      </c>
      <c r="D226" s="136">
        <v>19</v>
      </c>
      <c r="E226" s="137">
        <v>2023</v>
      </c>
      <c r="F226" s="138">
        <v>3</v>
      </c>
      <c r="G226" s="139">
        <v>2025</v>
      </c>
      <c r="H226" s="89" t="s">
        <v>14</v>
      </c>
      <c r="I226" s="140" t="s">
        <v>19</v>
      </c>
      <c r="J226" s="89" t="s">
        <v>30</v>
      </c>
      <c r="K226" s="141" t="s">
        <v>1081</v>
      </c>
      <c r="L226" s="146">
        <v>110828.82</v>
      </c>
      <c r="M226" s="143">
        <v>45785</v>
      </c>
      <c r="N226" s="143">
        <v>46149</v>
      </c>
      <c r="O226" s="141"/>
    </row>
    <row r="227" spans="2:15" ht="26.4" x14ac:dyDescent="0.3">
      <c r="B227" s="95" t="s">
        <v>141</v>
      </c>
      <c r="C227" s="81" t="s">
        <v>934</v>
      </c>
      <c r="D227" s="124">
        <v>20</v>
      </c>
      <c r="E227" s="127">
        <v>2023</v>
      </c>
      <c r="F227" s="128" t="s">
        <v>516</v>
      </c>
      <c r="G227" s="129" t="s">
        <v>516</v>
      </c>
      <c r="H227" s="73" t="s">
        <v>516</v>
      </c>
      <c r="I227" s="130" t="s">
        <v>516</v>
      </c>
      <c r="J227" s="73" t="s">
        <v>142</v>
      </c>
      <c r="K227" s="97" t="s">
        <v>603</v>
      </c>
      <c r="L227" s="145">
        <v>24768</v>
      </c>
      <c r="M227" s="131">
        <v>45016</v>
      </c>
      <c r="N227" s="131">
        <v>45381</v>
      </c>
      <c r="O227" s="97"/>
    </row>
    <row r="228" spans="2:15" ht="26.4" x14ac:dyDescent="0.3">
      <c r="B228" s="135" t="s">
        <v>143</v>
      </c>
      <c r="C228" s="84" t="s">
        <v>516</v>
      </c>
      <c r="D228" s="136">
        <v>20</v>
      </c>
      <c r="E228" s="137">
        <v>2023</v>
      </c>
      <c r="F228" s="138">
        <v>1</v>
      </c>
      <c r="G228" s="139">
        <v>2024</v>
      </c>
      <c r="H228" s="89" t="s">
        <v>14</v>
      </c>
      <c r="I228" s="140" t="s">
        <v>19</v>
      </c>
      <c r="J228" s="89" t="s">
        <v>142</v>
      </c>
      <c r="K228" s="141" t="s">
        <v>604</v>
      </c>
      <c r="L228" s="146">
        <v>49536</v>
      </c>
      <c r="M228" s="143">
        <v>45382</v>
      </c>
      <c r="N228" s="143">
        <v>46111</v>
      </c>
      <c r="O228" s="141"/>
    </row>
    <row r="229" spans="2:15" ht="26.4" x14ac:dyDescent="0.3">
      <c r="B229" s="95" t="s">
        <v>263</v>
      </c>
      <c r="C229" s="68" t="s">
        <v>60</v>
      </c>
      <c r="D229" s="124">
        <v>21</v>
      </c>
      <c r="E229" s="127">
        <v>2023</v>
      </c>
      <c r="F229" s="128" t="s">
        <v>516</v>
      </c>
      <c r="G229" s="129" t="s">
        <v>516</v>
      </c>
      <c r="H229" s="73" t="s">
        <v>516</v>
      </c>
      <c r="I229" s="147" t="s">
        <v>516</v>
      </c>
      <c r="J229" s="73" t="s">
        <v>264</v>
      </c>
      <c r="K229" s="97" t="s">
        <v>265</v>
      </c>
      <c r="L229" s="145">
        <v>1951.04</v>
      </c>
      <c r="M229" s="131">
        <v>45050</v>
      </c>
      <c r="N229" s="132">
        <v>45415</v>
      </c>
      <c r="O229" s="97"/>
    </row>
    <row r="230" spans="2:15" ht="39.6" x14ac:dyDescent="0.3">
      <c r="B230" s="95" t="s">
        <v>254</v>
      </c>
      <c r="C230" s="68" t="s">
        <v>60</v>
      </c>
      <c r="D230" s="124">
        <v>22</v>
      </c>
      <c r="E230" s="127">
        <v>2023</v>
      </c>
      <c r="F230" s="128" t="s">
        <v>516</v>
      </c>
      <c r="G230" s="129" t="s">
        <v>516</v>
      </c>
      <c r="H230" s="73" t="s">
        <v>516</v>
      </c>
      <c r="I230" s="147" t="s">
        <v>516</v>
      </c>
      <c r="J230" s="73" t="s">
        <v>255</v>
      </c>
      <c r="K230" s="97" t="s">
        <v>616</v>
      </c>
      <c r="L230" s="145">
        <v>266572.5</v>
      </c>
      <c r="M230" s="131">
        <v>45058</v>
      </c>
      <c r="N230" s="132">
        <v>45423</v>
      </c>
      <c r="O230" s="97" t="s">
        <v>1284</v>
      </c>
    </row>
    <row r="231" spans="2:15" ht="39.6" x14ac:dyDescent="0.3">
      <c r="B231" s="95" t="s">
        <v>606</v>
      </c>
      <c r="C231" s="68" t="s">
        <v>60</v>
      </c>
      <c r="D231" s="124">
        <v>23</v>
      </c>
      <c r="E231" s="127">
        <v>2023</v>
      </c>
      <c r="F231" s="128" t="s">
        <v>516</v>
      </c>
      <c r="G231" s="129" t="s">
        <v>516</v>
      </c>
      <c r="H231" s="73" t="s">
        <v>516</v>
      </c>
      <c r="I231" s="147" t="s">
        <v>516</v>
      </c>
      <c r="J231" s="73" t="s">
        <v>204</v>
      </c>
      <c r="K231" s="97" t="s">
        <v>607</v>
      </c>
      <c r="L231" s="145">
        <v>6480</v>
      </c>
      <c r="M231" s="131">
        <v>45070</v>
      </c>
      <c r="N231" s="132">
        <v>45435</v>
      </c>
      <c r="O231" s="97"/>
    </row>
    <row r="232" spans="2:15" ht="26.4" x14ac:dyDescent="0.3">
      <c r="B232" s="135" t="s">
        <v>207</v>
      </c>
      <c r="C232" s="183" t="s">
        <v>516</v>
      </c>
      <c r="D232" s="136">
        <v>23</v>
      </c>
      <c r="E232" s="137">
        <v>2023</v>
      </c>
      <c r="F232" s="138">
        <v>1</v>
      </c>
      <c r="G232" s="139">
        <v>2024</v>
      </c>
      <c r="H232" s="89" t="s">
        <v>14</v>
      </c>
      <c r="I232" s="140" t="s">
        <v>19</v>
      </c>
      <c r="J232" s="89" t="s">
        <v>204</v>
      </c>
      <c r="K232" s="141" t="s">
        <v>609</v>
      </c>
      <c r="L232" s="146">
        <v>6480</v>
      </c>
      <c r="M232" s="143">
        <v>45436</v>
      </c>
      <c r="N232" s="169">
        <v>45800</v>
      </c>
      <c r="O232" s="141"/>
    </row>
    <row r="233" spans="2:15" ht="52.8" x14ac:dyDescent="0.3">
      <c r="B233" s="95" t="s">
        <v>610</v>
      </c>
      <c r="C233" s="81" t="s">
        <v>934</v>
      </c>
      <c r="D233" s="124">
        <v>24</v>
      </c>
      <c r="E233" s="127">
        <v>2023</v>
      </c>
      <c r="F233" s="128" t="s">
        <v>516</v>
      </c>
      <c r="G233" s="129" t="s">
        <v>516</v>
      </c>
      <c r="H233" s="73" t="s">
        <v>516</v>
      </c>
      <c r="I233" s="130" t="s">
        <v>516</v>
      </c>
      <c r="J233" s="73" t="s">
        <v>335</v>
      </c>
      <c r="K233" s="97" t="s">
        <v>611</v>
      </c>
      <c r="L233" s="145">
        <v>332100</v>
      </c>
      <c r="M233" s="131">
        <v>45099</v>
      </c>
      <c r="N233" s="131">
        <v>46194</v>
      </c>
      <c r="O233" s="97" t="s">
        <v>1286</v>
      </c>
    </row>
    <row r="234" spans="2:15" ht="26.4" x14ac:dyDescent="0.3">
      <c r="B234" s="95" t="s">
        <v>612</v>
      </c>
      <c r="C234" s="81" t="s">
        <v>934</v>
      </c>
      <c r="D234" s="124">
        <v>25</v>
      </c>
      <c r="E234" s="127">
        <v>2023</v>
      </c>
      <c r="F234" s="128" t="s">
        <v>516</v>
      </c>
      <c r="G234" s="129" t="s">
        <v>516</v>
      </c>
      <c r="H234" s="73" t="s">
        <v>516</v>
      </c>
      <c r="I234" s="130" t="s">
        <v>516</v>
      </c>
      <c r="J234" s="73" t="s">
        <v>613</v>
      </c>
      <c r="K234" s="97" t="s">
        <v>614</v>
      </c>
      <c r="L234" s="145">
        <v>673267.32</v>
      </c>
      <c r="M234" s="131">
        <v>45058</v>
      </c>
      <c r="N234" s="131">
        <v>46153</v>
      </c>
      <c r="O234" s="97" t="s">
        <v>1285</v>
      </c>
    </row>
    <row r="235" spans="2:15" ht="39.6" x14ac:dyDescent="0.3">
      <c r="B235" s="95" t="s">
        <v>321</v>
      </c>
      <c r="C235" s="81" t="s">
        <v>934</v>
      </c>
      <c r="D235" s="124">
        <v>26</v>
      </c>
      <c r="E235" s="127">
        <v>2023</v>
      </c>
      <c r="F235" s="128" t="s">
        <v>516</v>
      </c>
      <c r="G235" s="129" t="s">
        <v>516</v>
      </c>
      <c r="H235" s="73" t="s">
        <v>516</v>
      </c>
      <c r="I235" s="130" t="s">
        <v>516</v>
      </c>
      <c r="J235" s="73" t="s">
        <v>322</v>
      </c>
      <c r="K235" s="97" t="s">
        <v>615</v>
      </c>
      <c r="L235" s="145">
        <v>241777.28</v>
      </c>
      <c r="M235" s="131">
        <v>45125</v>
      </c>
      <c r="N235" s="131">
        <v>46220</v>
      </c>
      <c r="O235" s="97" t="s">
        <v>1287</v>
      </c>
    </row>
    <row r="236" spans="2:15" ht="39.6" x14ac:dyDescent="0.3">
      <c r="B236" s="95" t="s">
        <v>105</v>
      </c>
      <c r="C236" s="68" t="s">
        <v>60</v>
      </c>
      <c r="D236" s="124">
        <v>27</v>
      </c>
      <c r="E236" s="127">
        <v>2023</v>
      </c>
      <c r="F236" s="128" t="s">
        <v>516</v>
      </c>
      <c r="G236" s="129" t="s">
        <v>516</v>
      </c>
      <c r="H236" s="73" t="s">
        <v>516</v>
      </c>
      <c r="I236" s="130" t="s">
        <v>516</v>
      </c>
      <c r="J236" s="73" t="s">
        <v>106</v>
      </c>
      <c r="K236" s="97" t="s">
        <v>617</v>
      </c>
      <c r="L236" s="145">
        <v>104599.32</v>
      </c>
      <c r="M236" s="131">
        <v>45055</v>
      </c>
      <c r="N236" s="132">
        <v>45420</v>
      </c>
      <c r="O236" s="97"/>
    </row>
    <row r="237" spans="2:15" ht="39.6" x14ac:dyDescent="0.3">
      <c r="B237" s="148" t="s">
        <v>408</v>
      </c>
      <c r="C237" s="68" t="s">
        <v>60</v>
      </c>
      <c r="D237" s="149">
        <v>28</v>
      </c>
      <c r="E237" s="150">
        <v>2023</v>
      </c>
      <c r="F237" s="151" t="s">
        <v>516</v>
      </c>
      <c r="G237" s="152" t="s">
        <v>516</v>
      </c>
      <c r="H237" s="153" t="s">
        <v>516</v>
      </c>
      <c r="I237" s="154" t="s">
        <v>516</v>
      </c>
      <c r="J237" s="153" t="s">
        <v>409</v>
      </c>
      <c r="K237" s="155" t="s">
        <v>410</v>
      </c>
      <c r="L237" s="156">
        <v>60259.92</v>
      </c>
      <c r="M237" s="157">
        <v>45069</v>
      </c>
      <c r="N237" s="171">
        <v>45434</v>
      </c>
      <c r="O237" s="155" t="s">
        <v>1288</v>
      </c>
    </row>
    <row r="238" spans="2:15" ht="26.4" x14ac:dyDescent="0.3">
      <c r="B238" s="158" t="s">
        <v>618</v>
      </c>
      <c r="C238" s="184" t="s">
        <v>516</v>
      </c>
      <c r="D238" s="159">
        <v>28</v>
      </c>
      <c r="E238" s="160">
        <v>2023</v>
      </c>
      <c r="F238" s="161">
        <v>1</v>
      </c>
      <c r="G238" s="162">
        <v>2024</v>
      </c>
      <c r="H238" s="116" t="s">
        <v>14</v>
      </c>
      <c r="I238" s="140" t="s">
        <v>922</v>
      </c>
      <c r="J238" s="116" t="s">
        <v>409</v>
      </c>
      <c r="K238" s="163" t="s">
        <v>990</v>
      </c>
      <c r="L238" s="164">
        <f>L237*(1-50%)</f>
        <v>30129.96</v>
      </c>
      <c r="M238" s="165">
        <v>45435</v>
      </c>
      <c r="N238" s="182">
        <v>45799</v>
      </c>
      <c r="O238" s="166"/>
    </row>
    <row r="239" spans="2:15" ht="26.4" x14ac:dyDescent="0.3">
      <c r="B239" s="95" t="s">
        <v>319</v>
      </c>
      <c r="C239" s="68" t="s">
        <v>60</v>
      </c>
      <c r="D239" s="124">
        <v>29</v>
      </c>
      <c r="E239" s="127">
        <v>2023</v>
      </c>
      <c r="F239" s="128" t="s">
        <v>516</v>
      </c>
      <c r="G239" s="129" t="s">
        <v>516</v>
      </c>
      <c r="H239" s="73" t="s">
        <v>516</v>
      </c>
      <c r="I239" s="130" t="s">
        <v>516</v>
      </c>
      <c r="J239" s="73" t="s">
        <v>320</v>
      </c>
      <c r="K239" s="97" t="s">
        <v>620</v>
      </c>
      <c r="L239" s="156">
        <v>474185.87</v>
      </c>
      <c r="M239" s="131">
        <v>45065</v>
      </c>
      <c r="N239" s="132">
        <v>45430</v>
      </c>
      <c r="O239" s="97"/>
    </row>
    <row r="240" spans="2:15" ht="39.6" x14ac:dyDescent="0.3">
      <c r="B240" s="95" t="s">
        <v>301</v>
      </c>
      <c r="C240" s="68" t="s">
        <v>60</v>
      </c>
      <c r="D240" s="124">
        <v>30</v>
      </c>
      <c r="E240" s="127">
        <v>2023</v>
      </c>
      <c r="F240" s="128" t="s">
        <v>516</v>
      </c>
      <c r="G240" s="129" t="s">
        <v>516</v>
      </c>
      <c r="H240" s="73" t="s">
        <v>516</v>
      </c>
      <c r="I240" s="130" t="s">
        <v>516</v>
      </c>
      <c r="J240" s="73" t="s">
        <v>297</v>
      </c>
      <c r="K240" s="97" t="s">
        <v>571</v>
      </c>
      <c r="L240" s="145">
        <v>2094</v>
      </c>
      <c r="M240" s="131">
        <v>45069</v>
      </c>
      <c r="N240" s="132">
        <v>45434</v>
      </c>
      <c r="O240" s="133"/>
    </row>
    <row r="241" spans="2:15" x14ac:dyDescent="0.3">
      <c r="B241" s="135" t="s">
        <v>301</v>
      </c>
      <c r="C241" s="183" t="s">
        <v>516</v>
      </c>
      <c r="D241" s="136">
        <v>30</v>
      </c>
      <c r="E241" s="137">
        <v>2023</v>
      </c>
      <c r="F241" s="138">
        <v>1</v>
      </c>
      <c r="G241" s="139">
        <v>2023</v>
      </c>
      <c r="H241" s="89" t="s">
        <v>14</v>
      </c>
      <c r="I241" s="140" t="s">
        <v>509</v>
      </c>
      <c r="J241" s="89" t="s">
        <v>297</v>
      </c>
      <c r="K241" s="141" t="s">
        <v>622</v>
      </c>
      <c r="L241" s="146" t="s">
        <v>516</v>
      </c>
      <c r="M241" s="143" t="s">
        <v>516</v>
      </c>
      <c r="N241" s="169" t="s">
        <v>516</v>
      </c>
      <c r="O241" s="141"/>
    </row>
    <row r="242" spans="2:15" x14ac:dyDescent="0.3">
      <c r="B242" s="95" t="s">
        <v>102</v>
      </c>
      <c r="C242" s="68" t="s">
        <v>60</v>
      </c>
      <c r="D242" s="124">
        <v>31</v>
      </c>
      <c r="E242" s="127">
        <v>2023</v>
      </c>
      <c r="F242" s="128" t="s">
        <v>516</v>
      </c>
      <c r="G242" s="129" t="s">
        <v>516</v>
      </c>
      <c r="H242" s="73" t="s">
        <v>516</v>
      </c>
      <c r="I242" s="130" t="s">
        <v>516</v>
      </c>
      <c r="J242" s="73" t="s">
        <v>103</v>
      </c>
      <c r="K242" s="97" t="s">
        <v>623</v>
      </c>
      <c r="L242" s="145">
        <v>52200</v>
      </c>
      <c r="M242" s="131">
        <v>45105</v>
      </c>
      <c r="N242" s="132">
        <v>45470</v>
      </c>
      <c r="O242" s="97"/>
    </row>
    <row r="243" spans="2:15" ht="39.6" x14ac:dyDescent="0.3">
      <c r="B243" s="95" t="s">
        <v>624</v>
      </c>
      <c r="C243" s="81" t="s">
        <v>934</v>
      </c>
      <c r="D243" s="124">
        <v>32</v>
      </c>
      <c r="E243" s="127">
        <v>2023</v>
      </c>
      <c r="F243" s="128" t="s">
        <v>516</v>
      </c>
      <c r="G243" s="129" t="s">
        <v>516</v>
      </c>
      <c r="H243" s="73" t="s">
        <v>516</v>
      </c>
      <c r="I243" s="130" t="s">
        <v>516</v>
      </c>
      <c r="J243" s="73" t="s">
        <v>625</v>
      </c>
      <c r="K243" s="97" t="s">
        <v>626</v>
      </c>
      <c r="L243" s="145">
        <v>3000821.28</v>
      </c>
      <c r="M243" s="131">
        <v>45089</v>
      </c>
      <c r="N243" s="131">
        <v>46549</v>
      </c>
      <c r="O243" s="97"/>
    </row>
    <row r="244" spans="2:15" x14ac:dyDescent="0.3">
      <c r="B244" s="135" t="s">
        <v>893</v>
      </c>
      <c r="C244" s="84" t="s">
        <v>516</v>
      </c>
      <c r="D244" s="136">
        <v>32</v>
      </c>
      <c r="E244" s="137">
        <v>2023</v>
      </c>
      <c r="F244" s="138">
        <v>1</v>
      </c>
      <c r="G244" s="139">
        <v>2024</v>
      </c>
      <c r="H244" s="89" t="s">
        <v>29</v>
      </c>
      <c r="I244" s="140" t="s">
        <v>31</v>
      </c>
      <c r="J244" s="89" t="s">
        <v>625</v>
      </c>
      <c r="K244" s="141" t="s">
        <v>1097</v>
      </c>
      <c r="L244" s="146">
        <v>79787.850000000006</v>
      </c>
      <c r="M244" s="143" t="s">
        <v>516</v>
      </c>
      <c r="N244" s="143" t="s">
        <v>516</v>
      </c>
      <c r="O244" s="141"/>
    </row>
    <row r="245" spans="2:15" x14ac:dyDescent="0.3">
      <c r="B245" s="135" t="s">
        <v>983</v>
      </c>
      <c r="C245" s="84" t="s">
        <v>516</v>
      </c>
      <c r="D245" s="136">
        <v>32</v>
      </c>
      <c r="E245" s="137">
        <v>2023</v>
      </c>
      <c r="F245" s="138">
        <v>1</v>
      </c>
      <c r="G245" s="139">
        <v>2024</v>
      </c>
      <c r="H245" s="89" t="s">
        <v>14</v>
      </c>
      <c r="I245" s="140" t="s">
        <v>125</v>
      </c>
      <c r="J245" s="89" t="s">
        <v>625</v>
      </c>
      <c r="K245" s="141" t="s">
        <v>1098</v>
      </c>
      <c r="L245" s="146">
        <v>178248.07</v>
      </c>
      <c r="M245" s="143" t="s">
        <v>516</v>
      </c>
      <c r="N245" s="143" t="s">
        <v>516</v>
      </c>
      <c r="O245" s="141"/>
    </row>
    <row r="246" spans="2:15" ht="52.8" x14ac:dyDescent="0.3">
      <c r="B246" s="95" t="s">
        <v>219</v>
      </c>
      <c r="C246" s="81" t="s">
        <v>934</v>
      </c>
      <c r="D246" s="124">
        <v>33</v>
      </c>
      <c r="E246" s="127">
        <v>2023</v>
      </c>
      <c r="F246" s="128" t="s">
        <v>516</v>
      </c>
      <c r="G246" s="129" t="s">
        <v>516</v>
      </c>
      <c r="H246" s="73" t="s">
        <v>516</v>
      </c>
      <c r="I246" s="130" t="s">
        <v>516</v>
      </c>
      <c r="J246" s="73" t="s">
        <v>220</v>
      </c>
      <c r="K246" s="97" t="s">
        <v>627</v>
      </c>
      <c r="L246" s="145">
        <v>2389200</v>
      </c>
      <c r="M246" s="131">
        <v>45077</v>
      </c>
      <c r="N246" s="131">
        <v>46172</v>
      </c>
      <c r="O246" s="97"/>
    </row>
    <row r="247" spans="2:15" ht="39.6" x14ac:dyDescent="0.3">
      <c r="B247" s="153" t="s">
        <v>122</v>
      </c>
      <c r="C247" s="167" t="s">
        <v>60</v>
      </c>
      <c r="D247" s="168">
        <v>34</v>
      </c>
      <c r="E247" s="168">
        <v>2023</v>
      </c>
      <c r="F247" s="153" t="s">
        <v>516</v>
      </c>
      <c r="G247" s="153" t="s">
        <v>516</v>
      </c>
      <c r="H247" s="153" t="s">
        <v>516</v>
      </c>
      <c r="I247" s="153" t="s">
        <v>516</v>
      </c>
      <c r="J247" s="153" t="s">
        <v>123</v>
      </c>
      <c r="K247" s="153" t="s">
        <v>635</v>
      </c>
      <c r="L247" s="145">
        <v>194256.71</v>
      </c>
      <c r="M247" s="153" t="s">
        <v>670</v>
      </c>
      <c r="N247" s="167" t="s">
        <v>671</v>
      </c>
      <c r="O247" s="153" t="s">
        <v>917</v>
      </c>
    </row>
    <row r="248" spans="2:15" x14ac:dyDescent="0.3">
      <c r="B248" s="135" t="s">
        <v>124</v>
      </c>
      <c r="C248" s="183" t="s">
        <v>516</v>
      </c>
      <c r="D248" s="136">
        <v>34</v>
      </c>
      <c r="E248" s="137">
        <v>2023</v>
      </c>
      <c r="F248" s="138">
        <v>1</v>
      </c>
      <c r="G248" s="139">
        <v>2023</v>
      </c>
      <c r="H248" s="89" t="s">
        <v>14</v>
      </c>
      <c r="I248" s="140" t="s">
        <v>125</v>
      </c>
      <c r="J248" s="89" t="s">
        <v>123</v>
      </c>
      <c r="K248" s="141" t="s">
        <v>126</v>
      </c>
      <c r="L248" s="146">
        <v>2158.8000000000002</v>
      </c>
      <c r="M248" s="143" t="s">
        <v>516</v>
      </c>
      <c r="N248" s="169" t="s">
        <v>516</v>
      </c>
      <c r="O248" s="141"/>
    </row>
    <row r="249" spans="2:15" x14ac:dyDescent="0.3">
      <c r="B249" s="135" t="s">
        <v>127</v>
      </c>
      <c r="C249" s="183" t="s">
        <v>516</v>
      </c>
      <c r="D249" s="136">
        <v>34</v>
      </c>
      <c r="E249" s="137">
        <v>2023</v>
      </c>
      <c r="F249" s="138">
        <v>2</v>
      </c>
      <c r="G249" s="139">
        <v>2023</v>
      </c>
      <c r="H249" s="89" t="s">
        <v>14</v>
      </c>
      <c r="I249" s="140" t="s">
        <v>125</v>
      </c>
      <c r="J249" s="89" t="s">
        <v>123</v>
      </c>
      <c r="K249" s="141" t="s">
        <v>128</v>
      </c>
      <c r="L249" s="146">
        <v>3216.1</v>
      </c>
      <c r="M249" s="143" t="s">
        <v>516</v>
      </c>
      <c r="N249" s="169" t="s">
        <v>516</v>
      </c>
      <c r="O249" s="141"/>
    </row>
    <row r="250" spans="2:15" x14ac:dyDescent="0.3">
      <c r="B250" s="135" t="s">
        <v>129</v>
      </c>
      <c r="C250" s="183" t="s">
        <v>516</v>
      </c>
      <c r="D250" s="136">
        <v>34</v>
      </c>
      <c r="E250" s="137">
        <v>2023</v>
      </c>
      <c r="F250" s="138">
        <v>3</v>
      </c>
      <c r="G250" s="139">
        <v>2023</v>
      </c>
      <c r="H250" s="89" t="s">
        <v>14</v>
      </c>
      <c r="I250" s="140" t="s">
        <v>125</v>
      </c>
      <c r="J250" s="89" t="s">
        <v>123</v>
      </c>
      <c r="K250" s="141" t="s">
        <v>130</v>
      </c>
      <c r="L250" s="146">
        <v>1331.15</v>
      </c>
      <c r="M250" s="143" t="s">
        <v>516</v>
      </c>
      <c r="N250" s="169" t="s">
        <v>516</v>
      </c>
      <c r="O250" s="141"/>
    </row>
    <row r="251" spans="2:15" x14ac:dyDescent="0.3">
      <c r="B251" s="135" t="s">
        <v>131</v>
      </c>
      <c r="C251" s="183" t="s">
        <v>516</v>
      </c>
      <c r="D251" s="136">
        <v>34</v>
      </c>
      <c r="E251" s="137">
        <v>2023</v>
      </c>
      <c r="F251" s="138">
        <v>4</v>
      </c>
      <c r="G251" s="139">
        <v>2023</v>
      </c>
      <c r="H251" s="89" t="s">
        <v>14</v>
      </c>
      <c r="I251" s="140" t="s">
        <v>19</v>
      </c>
      <c r="J251" s="89" t="s">
        <v>123</v>
      </c>
      <c r="K251" s="141" t="s">
        <v>628</v>
      </c>
      <c r="L251" s="146" t="s">
        <v>44</v>
      </c>
      <c r="M251" s="143">
        <v>45286</v>
      </c>
      <c r="N251" s="169">
        <v>45468</v>
      </c>
      <c r="O251" s="141"/>
    </row>
    <row r="252" spans="2:15" x14ac:dyDescent="0.3">
      <c r="B252" s="135" t="s">
        <v>132</v>
      </c>
      <c r="C252" s="183" t="s">
        <v>516</v>
      </c>
      <c r="D252" s="136">
        <v>34</v>
      </c>
      <c r="E252" s="137">
        <v>2023</v>
      </c>
      <c r="F252" s="138">
        <v>5</v>
      </c>
      <c r="G252" s="139">
        <v>2023</v>
      </c>
      <c r="H252" s="89" t="s">
        <v>14</v>
      </c>
      <c r="I252" s="140" t="s">
        <v>125</v>
      </c>
      <c r="J252" s="89" t="s">
        <v>123</v>
      </c>
      <c r="K252" s="141" t="s">
        <v>133</v>
      </c>
      <c r="L252" s="146">
        <v>9655.43</v>
      </c>
      <c r="M252" s="143" t="s">
        <v>516</v>
      </c>
      <c r="N252" s="169" t="s">
        <v>516</v>
      </c>
      <c r="O252" s="141"/>
    </row>
    <row r="253" spans="2:15" ht="26.4" x14ac:dyDescent="0.3">
      <c r="B253" s="95" t="s">
        <v>54</v>
      </c>
      <c r="C253" s="68" t="s">
        <v>60</v>
      </c>
      <c r="D253" s="124">
        <v>35</v>
      </c>
      <c r="E253" s="127">
        <v>2023</v>
      </c>
      <c r="F253" s="128" t="s">
        <v>516</v>
      </c>
      <c r="G253" s="129" t="s">
        <v>516</v>
      </c>
      <c r="H253" s="73" t="s">
        <v>516</v>
      </c>
      <c r="I253" s="130" t="s">
        <v>516</v>
      </c>
      <c r="J253" s="73" t="s">
        <v>629</v>
      </c>
      <c r="K253" s="97" t="s">
        <v>630</v>
      </c>
      <c r="L253" s="145">
        <v>28720</v>
      </c>
      <c r="M253" s="131">
        <v>45114</v>
      </c>
      <c r="N253" s="132">
        <v>45479</v>
      </c>
      <c r="O253" s="97"/>
    </row>
    <row r="254" spans="2:15" ht="39.6" x14ac:dyDescent="0.3">
      <c r="B254" s="148" t="s">
        <v>400</v>
      </c>
      <c r="C254" s="170" t="s">
        <v>60</v>
      </c>
      <c r="D254" s="149">
        <v>36</v>
      </c>
      <c r="E254" s="150">
        <v>2023</v>
      </c>
      <c r="F254" s="128" t="s">
        <v>516</v>
      </c>
      <c r="G254" s="128" t="s">
        <v>516</v>
      </c>
      <c r="H254" s="128" t="s">
        <v>516</v>
      </c>
      <c r="I254" s="128" t="s">
        <v>516</v>
      </c>
      <c r="J254" s="153" t="s">
        <v>399</v>
      </c>
      <c r="K254" s="155" t="s">
        <v>631</v>
      </c>
      <c r="L254" s="156">
        <v>111836</v>
      </c>
      <c r="M254" s="157">
        <v>45103</v>
      </c>
      <c r="N254" s="171">
        <v>45202</v>
      </c>
      <c r="O254" s="155" t="s">
        <v>1290</v>
      </c>
    </row>
    <row r="255" spans="2:15" ht="39.6" x14ac:dyDescent="0.3">
      <c r="B255" s="95" t="s">
        <v>88</v>
      </c>
      <c r="C255" s="68" t="s">
        <v>60</v>
      </c>
      <c r="D255" s="124">
        <v>37</v>
      </c>
      <c r="E255" s="127">
        <v>2023</v>
      </c>
      <c r="F255" s="128" t="s">
        <v>516</v>
      </c>
      <c r="G255" s="128" t="s">
        <v>516</v>
      </c>
      <c r="H255" s="128" t="s">
        <v>516</v>
      </c>
      <c r="I255" s="128" t="s">
        <v>516</v>
      </c>
      <c r="J255" s="73" t="s">
        <v>89</v>
      </c>
      <c r="K255" s="97" t="s">
        <v>631</v>
      </c>
      <c r="L255" s="145">
        <v>8238.9</v>
      </c>
      <c r="M255" s="131">
        <v>45118</v>
      </c>
      <c r="N255" s="132">
        <v>45205</v>
      </c>
      <c r="O255" s="97" t="s">
        <v>1291</v>
      </c>
    </row>
    <row r="256" spans="2:15" ht="39.6" x14ac:dyDescent="0.3">
      <c r="B256" s="95" t="s">
        <v>176</v>
      </c>
      <c r="C256" s="68" t="s">
        <v>60</v>
      </c>
      <c r="D256" s="124">
        <v>38</v>
      </c>
      <c r="E256" s="127">
        <v>2023</v>
      </c>
      <c r="F256" s="128" t="s">
        <v>516</v>
      </c>
      <c r="G256" s="128" t="s">
        <v>516</v>
      </c>
      <c r="H256" s="128" t="s">
        <v>516</v>
      </c>
      <c r="I256" s="128" t="s">
        <v>516</v>
      </c>
      <c r="J256" s="73" t="s">
        <v>177</v>
      </c>
      <c r="K256" s="97" t="s">
        <v>631</v>
      </c>
      <c r="L256" s="145">
        <v>28792.400000000001</v>
      </c>
      <c r="M256" s="131">
        <v>45098</v>
      </c>
      <c r="N256" s="132">
        <v>45198</v>
      </c>
      <c r="O256" s="97" t="s">
        <v>1292</v>
      </c>
    </row>
    <row r="257" spans="2:15" ht="39.6" x14ac:dyDescent="0.3">
      <c r="B257" s="95" t="s">
        <v>107</v>
      </c>
      <c r="C257" s="68" t="s">
        <v>60</v>
      </c>
      <c r="D257" s="124">
        <v>39</v>
      </c>
      <c r="E257" s="127">
        <v>2023</v>
      </c>
      <c r="F257" s="128" t="s">
        <v>516</v>
      </c>
      <c r="G257" s="128" t="s">
        <v>516</v>
      </c>
      <c r="H257" s="128" t="s">
        <v>516</v>
      </c>
      <c r="I257" s="128" t="s">
        <v>516</v>
      </c>
      <c r="J257" s="73" t="s">
        <v>106</v>
      </c>
      <c r="K257" s="97" t="s">
        <v>108</v>
      </c>
      <c r="L257" s="145">
        <v>52299.66</v>
      </c>
      <c r="M257" s="131">
        <v>45107</v>
      </c>
      <c r="N257" s="132">
        <v>45472</v>
      </c>
      <c r="O257" s="97"/>
    </row>
    <row r="258" spans="2:15" ht="26.4" x14ac:dyDescent="0.3">
      <c r="B258" s="95" t="s">
        <v>221</v>
      </c>
      <c r="C258" s="68" t="s">
        <v>60</v>
      </c>
      <c r="D258" s="124">
        <v>40</v>
      </c>
      <c r="E258" s="127">
        <v>2023</v>
      </c>
      <c r="F258" s="128" t="s">
        <v>516</v>
      </c>
      <c r="G258" s="128" t="s">
        <v>516</v>
      </c>
      <c r="H258" s="128" t="s">
        <v>516</v>
      </c>
      <c r="I258" s="128" t="s">
        <v>516</v>
      </c>
      <c r="J258" s="73" t="s">
        <v>222</v>
      </c>
      <c r="K258" s="97" t="s">
        <v>632</v>
      </c>
      <c r="L258" s="145">
        <v>8900</v>
      </c>
      <c r="M258" s="131">
        <v>45138</v>
      </c>
      <c r="N258" s="132">
        <v>45503</v>
      </c>
      <c r="O258" s="97"/>
    </row>
    <row r="259" spans="2:15" ht="39.6" x14ac:dyDescent="0.3">
      <c r="B259" s="95" t="s">
        <v>331</v>
      </c>
      <c r="C259" s="68" t="s">
        <v>60</v>
      </c>
      <c r="D259" s="124">
        <v>41</v>
      </c>
      <c r="E259" s="127">
        <v>2023</v>
      </c>
      <c r="F259" s="128" t="s">
        <v>516</v>
      </c>
      <c r="G259" s="128" t="s">
        <v>516</v>
      </c>
      <c r="H259" s="128" t="s">
        <v>516</v>
      </c>
      <c r="I259" s="128" t="s">
        <v>516</v>
      </c>
      <c r="J259" s="73" t="s">
        <v>332</v>
      </c>
      <c r="K259" s="97" t="s">
        <v>633</v>
      </c>
      <c r="L259" s="145">
        <v>9839</v>
      </c>
      <c r="M259" s="131">
        <v>45141</v>
      </c>
      <c r="N259" s="132">
        <v>45223</v>
      </c>
      <c r="O259" s="97" t="s">
        <v>1293</v>
      </c>
    </row>
    <row r="260" spans="2:15" ht="26.4" x14ac:dyDescent="0.3">
      <c r="B260" s="95" t="s">
        <v>134</v>
      </c>
      <c r="C260" s="68" t="s">
        <v>60</v>
      </c>
      <c r="D260" s="124">
        <v>42</v>
      </c>
      <c r="E260" s="127">
        <v>2023</v>
      </c>
      <c r="F260" s="128" t="s">
        <v>516</v>
      </c>
      <c r="G260" s="128" t="s">
        <v>516</v>
      </c>
      <c r="H260" s="128" t="s">
        <v>516</v>
      </c>
      <c r="I260" s="128" t="s">
        <v>516</v>
      </c>
      <c r="J260" s="73" t="s">
        <v>634</v>
      </c>
      <c r="K260" s="97" t="s">
        <v>636</v>
      </c>
      <c r="L260" s="145">
        <v>154636.84</v>
      </c>
      <c r="M260" s="131">
        <v>45123</v>
      </c>
      <c r="N260" s="132">
        <v>45488</v>
      </c>
      <c r="O260" s="97" t="s">
        <v>1294</v>
      </c>
    </row>
    <row r="261" spans="2:15" ht="26.4" x14ac:dyDescent="0.3">
      <c r="B261" s="135" t="s">
        <v>135</v>
      </c>
      <c r="C261" s="183" t="s">
        <v>516</v>
      </c>
      <c r="D261" s="136">
        <v>42</v>
      </c>
      <c r="E261" s="137">
        <v>2023</v>
      </c>
      <c r="F261" s="138">
        <v>1</v>
      </c>
      <c r="G261" s="139">
        <v>2023</v>
      </c>
      <c r="H261" s="89" t="s">
        <v>14</v>
      </c>
      <c r="I261" s="140" t="s">
        <v>125</v>
      </c>
      <c r="J261" s="89" t="s">
        <v>634</v>
      </c>
      <c r="K261" s="141" t="s">
        <v>136</v>
      </c>
      <c r="L261" s="146">
        <v>3334.07</v>
      </c>
      <c r="M261" s="143" t="s">
        <v>516</v>
      </c>
      <c r="N261" s="169" t="s">
        <v>516</v>
      </c>
      <c r="O261" s="141"/>
    </row>
    <row r="262" spans="2:15" x14ac:dyDescent="0.3">
      <c r="B262" s="135" t="s">
        <v>137</v>
      </c>
      <c r="C262" s="183" t="s">
        <v>516</v>
      </c>
      <c r="D262" s="136">
        <v>42</v>
      </c>
      <c r="E262" s="137">
        <v>2023</v>
      </c>
      <c r="F262" s="138">
        <v>2</v>
      </c>
      <c r="G262" s="139">
        <v>2023</v>
      </c>
      <c r="H262" s="89" t="s">
        <v>14</v>
      </c>
      <c r="I262" s="140" t="s">
        <v>125</v>
      </c>
      <c r="J262" s="89" t="s">
        <v>634</v>
      </c>
      <c r="K262" s="141" t="s">
        <v>138</v>
      </c>
      <c r="L262" s="146">
        <v>86.96</v>
      </c>
      <c r="M262" s="143" t="s">
        <v>516</v>
      </c>
      <c r="N262" s="169" t="s">
        <v>516</v>
      </c>
      <c r="O262" s="141"/>
    </row>
    <row r="263" spans="2:15" ht="26.4" x14ac:dyDescent="0.3">
      <c r="B263" s="95" t="s">
        <v>243</v>
      </c>
      <c r="C263" s="68" t="s">
        <v>60</v>
      </c>
      <c r="D263" s="124">
        <v>43</v>
      </c>
      <c r="E263" s="127">
        <v>2023</v>
      </c>
      <c r="F263" s="128" t="s">
        <v>516</v>
      </c>
      <c r="G263" s="128" t="s">
        <v>516</v>
      </c>
      <c r="H263" s="128" t="s">
        <v>516</v>
      </c>
      <c r="I263" s="128" t="s">
        <v>516</v>
      </c>
      <c r="J263" s="73" t="s">
        <v>244</v>
      </c>
      <c r="K263" s="97" t="s">
        <v>672</v>
      </c>
      <c r="L263" s="145">
        <v>124998.08</v>
      </c>
      <c r="M263" s="131">
        <v>45145</v>
      </c>
      <c r="N263" s="132">
        <v>45328</v>
      </c>
      <c r="O263" s="97" t="s">
        <v>1295</v>
      </c>
    </row>
    <row r="264" spans="2:15" ht="26.4" x14ac:dyDescent="0.3">
      <c r="B264" s="148" t="s">
        <v>398</v>
      </c>
      <c r="C264" s="170" t="s">
        <v>60</v>
      </c>
      <c r="D264" s="149">
        <v>44</v>
      </c>
      <c r="E264" s="150">
        <v>2023</v>
      </c>
      <c r="F264" s="128" t="s">
        <v>516</v>
      </c>
      <c r="G264" s="128" t="s">
        <v>516</v>
      </c>
      <c r="H264" s="128" t="s">
        <v>516</v>
      </c>
      <c r="I264" s="128" t="s">
        <v>516</v>
      </c>
      <c r="J264" s="153" t="s">
        <v>399</v>
      </c>
      <c r="K264" s="155" t="s">
        <v>673</v>
      </c>
      <c r="L264" s="156">
        <v>55137</v>
      </c>
      <c r="M264" s="157">
        <v>45140</v>
      </c>
      <c r="N264" s="171">
        <v>45323</v>
      </c>
      <c r="O264" s="155" t="s">
        <v>1295</v>
      </c>
    </row>
    <row r="265" spans="2:15" ht="26.4" x14ac:dyDescent="0.3">
      <c r="B265" s="95" t="s">
        <v>352</v>
      </c>
      <c r="C265" s="68" t="s">
        <v>60</v>
      </c>
      <c r="D265" s="124">
        <v>45</v>
      </c>
      <c r="E265" s="127">
        <v>2023</v>
      </c>
      <c r="F265" s="128" t="s">
        <v>516</v>
      </c>
      <c r="G265" s="128" t="s">
        <v>516</v>
      </c>
      <c r="H265" s="128" t="s">
        <v>516</v>
      </c>
      <c r="I265" s="128" t="s">
        <v>516</v>
      </c>
      <c r="J265" s="73" t="s">
        <v>353</v>
      </c>
      <c r="K265" s="97" t="s">
        <v>674</v>
      </c>
      <c r="L265" s="145">
        <v>8300</v>
      </c>
      <c r="M265" s="131">
        <v>45139</v>
      </c>
      <c r="N265" s="132">
        <v>45504</v>
      </c>
      <c r="O265" s="97"/>
    </row>
    <row r="266" spans="2:15" ht="26.4" x14ac:dyDescent="0.3">
      <c r="B266" s="95" t="s">
        <v>178</v>
      </c>
      <c r="C266" s="68" t="s">
        <v>60</v>
      </c>
      <c r="D266" s="124">
        <v>46</v>
      </c>
      <c r="E266" s="127">
        <v>2023</v>
      </c>
      <c r="F266" s="128" t="s">
        <v>516</v>
      </c>
      <c r="G266" s="128" t="s">
        <v>516</v>
      </c>
      <c r="H266" s="128" t="s">
        <v>516</v>
      </c>
      <c r="I266" s="128" t="s">
        <v>516</v>
      </c>
      <c r="J266" s="73" t="s">
        <v>177</v>
      </c>
      <c r="K266" s="97" t="s">
        <v>675</v>
      </c>
      <c r="L266" s="145">
        <v>6903.6</v>
      </c>
      <c r="M266" s="131">
        <v>45127</v>
      </c>
      <c r="N266" s="132">
        <v>45198</v>
      </c>
      <c r="O266" s="97" t="s">
        <v>1295</v>
      </c>
    </row>
    <row r="267" spans="2:15" ht="66" x14ac:dyDescent="0.3">
      <c r="B267" s="95" t="s">
        <v>236</v>
      </c>
      <c r="C267" s="68" t="s">
        <v>60</v>
      </c>
      <c r="D267" s="124">
        <v>47</v>
      </c>
      <c r="E267" s="127">
        <v>2023</v>
      </c>
      <c r="F267" s="128" t="s">
        <v>516</v>
      </c>
      <c r="G267" s="128" t="s">
        <v>516</v>
      </c>
      <c r="H267" s="128" t="s">
        <v>516</v>
      </c>
      <c r="I267" s="128" t="s">
        <v>516</v>
      </c>
      <c r="J267" s="73" t="s">
        <v>237</v>
      </c>
      <c r="K267" s="97" t="s">
        <v>911</v>
      </c>
      <c r="L267" s="145">
        <v>594409</v>
      </c>
      <c r="M267" s="131">
        <v>45131</v>
      </c>
      <c r="N267" s="132">
        <v>45682</v>
      </c>
      <c r="O267" s="97" t="s">
        <v>1296</v>
      </c>
    </row>
    <row r="268" spans="2:15" ht="26.4" x14ac:dyDescent="0.3">
      <c r="B268" s="135" t="s">
        <v>238</v>
      </c>
      <c r="C268" s="183" t="s">
        <v>516</v>
      </c>
      <c r="D268" s="136">
        <v>47</v>
      </c>
      <c r="E268" s="137">
        <v>2023</v>
      </c>
      <c r="F268" s="138">
        <v>1</v>
      </c>
      <c r="G268" s="139">
        <v>2024</v>
      </c>
      <c r="H268" s="89" t="s">
        <v>14</v>
      </c>
      <c r="I268" s="140" t="s">
        <v>602</v>
      </c>
      <c r="J268" s="89" t="s">
        <v>237</v>
      </c>
      <c r="K268" s="141" t="s">
        <v>676</v>
      </c>
      <c r="L268" s="146">
        <v>818782</v>
      </c>
      <c r="M268" s="143" t="s">
        <v>516</v>
      </c>
      <c r="N268" s="169" t="s">
        <v>516</v>
      </c>
      <c r="O268" s="141"/>
    </row>
    <row r="269" spans="2:15" ht="39.6" x14ac:dyDescent="0.3">
      <c r="B269" s="95" t="s">
        <v>395</v>
      </c>
      <c r="C269" s="81" t="s">
        <v>934</v>
      </c>
      <c r="D269" s="124">
        <v>48</v>
      </c>
      <c r="E269" s="127">
        <v>2023</v>
      </c>
      <c r="F269" s="128" t="s">
        <v>516</v>
      </c>
      <c r="G269" s="128" t="s">
        <v>516</v>
      </c>
      <c r="H269" s="128" t="s">
        <v>516</v>
      </c>
      <c r="I269" s="128" t="s">
        <v>516</v>
      </c>
      <c r="J269" s="73" t="s">
        <v>38</v>
      </c>
      <c r="K269" s="97" t="s">
        <v>677</v>
      </c>
      <c r="L269" s="145">
        <v>112995</v>
      </c>
      <c r="M269" s="131">
        <v>45167</v>
      </c>
      <c r="N269" s="131">
        <v>45532</v>
      </c>
      <c r="O269" s="97"/>
    </row>
    <row r="270" spans="2:15" ht="26.4" x14ac:dyDescent="0.3">
      <c r="B270" s="135" t="s">
        <v>396</v>
      </c>
      <c r="C270" s="84" t="s">
        <v>516</v>
      </c>
      <c r="D270" s="136">
        <v>48</v>
      </c>
      <c r="E270" s="137">
        <v>2023</v>
      </c>
      <c r="F270" s="138">
        <v>1</v>
      </c>
      <c r="G270" s="139">
        <v>2024</v>
      </c>
      <c r="H270" s="89" t="s">
        <v>680</v>
      </c>
      <c r="I270" s="140" t="s">
        <v>125</v>
      </c>
      <c r="J270" s="89" t="s">
        <v>38</v>
      </c>
      <c r="K270" s="141" t="s">
        <v>397</v>
      </c>
      <c r="L270" s="146">
        <v>3264.56</v>
      </c>
      <c r="M270" s="143" t="s">
        <v>516</v>
      </c>
      <c r="N270" s="143" t="s">
        <v>516</v>
      </c>
      <c r="O270" s="144"/>
    </row>
    <row r="271" spans="2:15" x14ac:dyDescent="0.3">
      <c r="B271" s="135" t="s">
        <v>894</v>
      </c>
      <c r="C271" s="84" t="s">
        <v>516</v>
      </c>
      <c r="D271" s="136">
        <v>48</v>
      </c>
      <c r="E271" s="137">
        <v>2023</v>
      </c>
      <c r="F271" s="138">
        <v>2</v>
      </c>
      <c r="G271" s="139">
        <v>2024</v>
      </c>
      <c r="H271" s="89" t="s">
        <v>14</v>
      </c>
      <c r="I271" s="140" t="s">
        <v>19</v>
      </c>
      <c r="J271" s="89" t="s">
        <v>38</v>
      </c>
      <c r="K271" s="141" t="s">
        <v>628</v>
      </c>
      <c r="L271" s="146">
        <v>116259.6</v>
      </c>
      <c r="M271" s="143">
        <v>45533</v>
      </c>
      <c r="N271" s="143">
        <v>45897</v>
      </c>
      <c r="O271" s="144"/>
    </row>
    <row r="272" spans="2:15" x14ac:dyDescent="0.3">
      <c r="B272" s="135" t="s">
        <v>950</v>
      </c>
      <c r="C272" s="84" t="s">
        <v>516</v>
      </c>
      <c r="D272" s="136">
        <v>48</v>
      </c>
      <c r="E272" s="137">
        <v>2024</v>
      </c>
      <c r="F272" s="138">
        <v>3</v>
      </c>
      <c r="G272" s="139">
        <v>2024</v>
      </c>
      <c r="H272" s="89" t="s">
        <v>14</v>
      </c>
      <c r="I272" s="140" t="s">
        <v>125</v>
      </c>
      <c r="J272" s="89" t="s">
        <v>38</v>
      </c>
      <c r="K272" s="141" t="s">
        <v>951</v>
      </c>
      <c r="L272" s="146">
        <v>140</v>
      </c>
      <c r="M272" s="143" t="s">
        <v>516</v>
      </c>
      <c r="N272" s="143" t="s">
        <v>516</v>
      </c>
      <c r="O272" s="144"/>
    </row>
    <row r="273" spans="2:15" ht="26.4" x14ac:dyDescent="0.3">
      <c r="B273" s="95" t="s">
        <v>114</v>
      </c>
      <c r="C273" s="68" t="s">
        <v>60</v>
      </c>
      <c r="D273" s="124">
        <v>49</v>
      </c>
      <c r="E273" s="127">
        <v>2023</v>
      </c>
      <c r="F273" s="128" t="s">
        <v>516</v>
      </c>
      <c r="G273" s="128" t="s">
        <v>516</v>
      </c>
      <c r="H273" s="128" t="s">
        <v>516</v>
      </c>
      <c r="I273" s="128" t="s">
        <v>516</v>
      </c>
      <c r="J273" s="73" t="s">
        <v>112</v>
      </c>
      <c r="K273" s="97" t="s">
        <v>662</v>
      </c>
      <c r="L273" s="145">
        <v>1095</v>
      </c>
      <c r="M273" s="131">
        <v>45141</v>
      </c>
      <c r="N273" s="132">
        <v>45506</v>
      </c>
      <c r="O273" s="97"/>
    </row>
    <row r="274" spans="2:15" ht="26.4" x14ac:dyDescent="0.3">
      <c r="B274" s="135" t="s">
        <v>115</v>
      </c>
      <c r="C274" s="183" t="s">
        <v>516</v>
      </c>
      <c r="D274" s="136">
        <v>49</v>
      </c>
      <c r="E274" s="137">
        <v>2023</v>
      </c>
      <c r="F274" s="138">
        <v>0</v>
      </c>
      <c r="G274" s="139">
        <v>2023</v>
      </c>
      <c r="H274" s="89" t="s">
        <v>507</v>
      </c>
      <c r="I274" s="140" t="s">
        <v>195</v>
      </c>
      <c r="J274" s="89" t="s">
        <v>112</v>
      </c>
      <c r="K274" s="141" t="s">
        <v>663</v>
      </c>
      <c r="L274" s="146" t="s">
        <v>516</v>
      </c>
      <c r="M274" s="143" t="s">
        <v>516</v>
      </c>
      <c r="N274" s="169" t="s">
        <v>516</v>
      </c>
      <c r="O274" s="141"/>
    </row>
    <row r="275" spans="2:15" x14ac:dyDescent="0.3">
      <c r="B275" s="95" t="s">
        <v>302</v>
      </c>
      <c r="C275" s="68" t="s">
        <v>60</v>
      </c>
      <c r="D275" s="124">
        <v>50</v>
      </c>
      <c r="E275" s="127">
        <v>2023</v>
      </c>
      <c r="F275" s="128" t="s">
        <v>516</v>
      </c>
      <c r="G275" s="128" t="s">
        <v>516</v>
      </c>
      <c r="H275" s="128" t="s">
        <v>516</v>
      </c>
      <c r="I275" s="128" t="s">
        <v>516</v>
      </c>
      <c r="J275" s="73" t="s">
        <v>297</v>
      </c>
      <c r="K275" s="97" t="s">
        <v>678</v>
      </c>
      <c r="L275" s="145">
        <v>69</v>
      </c>
      <c r="M275" s="131">
        <v>45146</v>
      </c>
      <c r="N275" s="132">
        <v>45511</v>
      </c>
      <c r="O275" s="133"/>
    </row>
    <row r="276" spans="2:15" ht="26.4" x14ac:dyDescent="0.3">
      <c r="B276" s="95" t="s">
        <v>226</v>
      </c>
      <c r="C276" s="81" t="s">
        <v>934</v>
      </c>
      <c r="D276" s="124">
        <v>51</v>
      </c>
      <c r="E276" s="127">
        <v>2023</v>
      </c>
      <c r="F276" s="128" t="s">
        <v>516</v>
      </c>
      <c r="G276" s="128" t="s">
        <v>516</v>
      </c>
      <c r="H276" s="128" t="s">
        <v>516</v>
      </c>
      <c r="I276" s="128" t="s">
        <v>516</v>
      </c>
      <c r="J276" s="73" t="s">
        <v>227</v>
      </c>
      <c r="K276" s="97" t="s">
        <v>679</v>
      </c>
      <c r="L276" s="145">
        <v>15199.92</v>
      </c>
      <c r="M276" s="131">
        <v>45148</v>
      </c>
      <c r="N276" s="131">
        <v>45513</v>
      </c>
      <c r="O276" s="97"/>
    </row>
    <row r="277" spans="2:15" ht="26.4" x14ac:dyDescent="0.3">
      <c r="B277" s="135" t="s">
        <v>228</v>
      </c>
      <c r="C277" s="84" t="s">
        <v>516</v>
      </c>
      <c r="D277" s="136">
        <v>51</v>
      </c>
      <c r="E277" s="137">
        <v>2023</v>
      </c>
      <c r="F277" s="138">
        <v>1</v>
      </c>
      <c r="G277" s="139">
        <v>2024</v>
      </c>
      <c r="H277" s="89" t="s">
        <v>14</v>
      </c>
      <c r="I277" s="140" t="s">
        <v>19</v>
      </c>
      <c r="J277" s="89" t="s">
        <v>227</v>
      </c>
      <c r="K277" s="141" t="s">
        <v>1081</v>
      </c>
      <c r="L277" s="146">
        <v>15199.92</v>
      </c>
      <c r="M277" s="143">
        <v>45514</v>
      </c>
      <c r="N277" s="143">
        <v>45878</v>
      </c>
      <c r="O277" s="141"/>
    </row>
    <row r="278" spans="2:15" ht="26.4" x14ac:dyDescent="0.3">
      <c r="B278" s="135" t="s">
        <v>1316</v>
      </c>
      <c r="C278" s="84" t="s">
        <v>516</v>
      </c>
      <c r="D278" s="136">
        <v>51</v>
      </c>
      <c r="E278" s="137">
        <v>2023</v>
      </c>
      <c r="F278" s="138">
        <v>2</v>
      </c>
      <c r="G278" s="139">
        <v>2025</v>
      </c>
      <c r="H278" s="89" t="s">
        <v>14</v>
      </c>
      <c r="I278" s="140" t="s">
        <v>19</v>
      </c>
      <c r="J278" s="89" t="s">
        <v>227</v>
      </c>
      <c r="K278" s="141" t="s">
        <v>1081</v>
      </c>
      <c r="L278" s="146">
        <v>15199.92</v>
      </c>
      <c r="M278" s="143">
        <v>45878</v>
      </c>
      <c r="N278" s="143">
        <v>46242</v>
      </c>
      <c r="O278" s="141"/>
    </row>
    <row r="279" spans="2:15" ht="26.4" x14ac:dyDescent="0.3">
      <c r="B279" s="95" t="s">
        <v>245</v>
      </c>
      <c r="C279" s="68" t="s">
        <v>60</v>
      </c>
      <c r="D279" s="124">
        <v>52</v>
      </c>
      <c r="E279" s="127">
        <v>2023</v>
      </c>
      <c r="F279" s="128" t="s">
        <v>516</v>
      </c>
      <c r="G279" s="128" t="s">
        <v>516</v>
      </c>
      <c r="H279" s="128" t="s">
        <v>516</v>
      </c>
      <c r="I279" s="128" t="s">
        <v>516</v>
      </c>
      <c r="J279" s="73" t="s">
        <v>244</v>
      </c>
      <c r="K279" s="97" t="s">
        <v>672</v>
      </c>
      <c r="L279" s="145">
        <v>82614.36</v>
      </c>
      <c r="M279" s="131">
        <v>45148</v>
      </c>
      <c r="N279" s="132">
        <v>45331</v>
      </c>
      <c r="O279" s="97" t="s">
        <v>1295</v>
      </c>
    </row>
    <row r="280" spans="2:15" ht="39.6" x14ac:dyDescent="0.3">
      <c r="B280" s="95" t="s">
        <v>109</v>
      </c>
      <c r="C280" s="68" t="s">
        <v>60</v>
      </c>
      <c r="D280" s="124">
        <v>53</v>
      </c>
      <c r="E280" s="127">
        <v>2023</v>
      </c>
      <c r="F280" s="128" t="s">
        <v>516</v>
      </c>
      <c r="G280" s="128" t="s">
        <v>516</v>
      </c>
      <c r="H280" s="128" t="s">
        <v>516</v>
      </c>
      <c r="I280" s="128" t="s">
        <v>516</v>
      </c>
      <c r="J280" s="73" t="s">
        <v>106</v>
      </c>
      <c r="K280" s="97" t="s">
        <v>110</v>
      </c>
      <c r="L280" s="145">
        <v>159600</v>
      </c>
      <c r="M280" s="131">
        <v>45147</v>
      </c>
      <c r="N280" s="132">
        <v>45512</v>
      </c>
      <c r="O280" s="97" t="s">
        <v>1294</v>
      </c>
    </row>
    <row r="281" spans="2:15" ht="26.4" x14ac:dyDescent="0.3">
      <c r="B281" s="95" t="s">
        <v>180</v>
      </c>
      <c r="C281" s="81" t="s">
        <v>934</v>
      </c>
      <c r="D281" s="124">
        <v>54</v>
      </c>
      <c r="E281" s="127">
        <v>2023</v>
      </c>
      <c r="F281" s="128" t="s">
        <v>516</v>
      </c>
      <c r="G281" s="128" t="s">
        <v>516</v>
      </c>
      <c r="H281" s="128" t="s">
        <v>516</v>
      </c>
      <c r="I281" s="128" t="s">
        <v>516</v>
      </c>
      <c r="J281" s="73" t="s">
        <v>682</v>
      </c>
      <c r="K281" s="97" t="s">
        <v>684</v>
      </c>
      <c r="L281" s="145">
        <v>12880</v>
      </c>
      <c r="M281" s="131">
        <v>45188</v>
      </c>
      <c r="N281" s="131">
        <v>45918</v>
      </c>
      <c r="O281" s="97"/>
    </row>
    <row r="282" spans="2:15" x14ac:dyDescent="0.3">
      <c r="B282" s="95" t="s">
        <v>303</v>
      </c>
      <c r="C282" s="68" t="s">
        <v>60</v>
      </c>
      <c r="D282" s="124">
        <v>55</v>
      </c>
      <c r="E282" s="127">
        <v>2023</v>
      </c>
      <c r="F282" s="128" t="s">
        <v>516</v>
      </c>
      <c r="G282" s="128" t="s">
        <v>516</v>
      </c>
      <c r="H282" s="128" t="s">
        <v>516</v>
      </c>
      <c r="I282" s="128" t="s">
        <v>516</v>
      </c>
      <c r="J282" s="73" t="s">
        <v>297</v>
      </c>
      <c r="K282" s="97" t="s">
        <v>683</v>
      </c>
      <c r="L282" s="145">
        <v>69</v>
      </c>
      <c r="M282" s="131">
        <v>45160</v>
      </c>
      <c r="N282" s="132">
        <v>45525</v>
      </c>
      <c r="O282" s="97"/>
    </row>
    <row r="283" spans="2:15" ht="26.4" x14ac:dyDescent="0.3">
      <c r="B283" s="95" t="s">
        <v>551</v>
      </c>
      <c r="C283" s="81" t="s">
        <v>934</v>
      </c>
      <c r="D283" s="124">
        <v>56</v>
      </c>
      <c r="E283" s="127">
        <v>2023</v>
      </c>
      <c r="F283" s="128" t="s">
        <v>516</v>
      </c>
      <c r="G283" s="128" t="s">
        <v>516</v>
      </c>
      <c r="H283" s="128" t="s">
        <v>516</v>
      </c>
      <c r="I283" s="128" t="s">
        <v>516</v>
      </c>
      <c r="J283" s="73" t="s">
        <v>552</v>
      </c>
      <c r="K283" s="97" t="s">
        <v>937</v>
      </c>
      <c r="L283" s="145">
        <v>2451753.6</v>
      </c>
      <c r="M283" s="131">
        <v>45155</v>
      </c>
      <c r="N283" s="131">
        <v>46981</v>
      </c>
      <c r="O283" s="97"/>
    </row>
    <row r="284" spans="2:15" x14ac:dyDescent="0.3">
      <c r="B284" s="135" t="s">
        <v>1320</v>
      </c>
      <c r="C284" s="84" t="s">
        <v>516</v>
      </c>
      <c r="D284" s="136">
        <v>56</v>
      </c>
      <c r="E284" s="137">
        <v>2023</v>
      </c>
      <c r="F284" s="138">
        <v>1</v>
      </c>
      <c r="G284" s="138">
        <v>2024</v>
      </c>
      <c r="H284" s="138" t="s">
        <v>29</v>
      </c>
      <c r="I284" s="138" t="s">
        <v>31</v>
      </c>
      <c r="J284" s="89" t="s">
        <v>552</v>
      </c>
      <c r="K284" s="89" t="s">
        <v>1321</v>
      </c>
      <c r="L284" s="146">
        <v>71916.56</v>
      </c>
      <c r="M284" s="143" t="s">
        <v>516</v>
      </c>
      <c r="N284" s="143" t="s">
        <v>516</v>
      </c>
      <c r="O284" s="141"/>
    </row>
    <row r="285" spans="2:15" x14ac:dyDescent="0.3">
      <c r="B285" s="95" t="s">
        <v>201</v>
      </c>
      <c r="C285" s="68" t="s">
        <v>60</v>
      </c>
      <c r="D285" s="124">
        <v>57</v>
      </c>
      <c r="E285" s="127">
        <v>2023</v>
      </c>
      <c r="F285" s="128" t="s">
        <v>516</v>
      </c>
      <c r="G285" s="128" t="s">
        <v>516</v>
      </c>
      <c r="H285" s="128" t="s">
        <v>516</v>
      </c>
      <c r="I285" s="128" t="s">
        <v>516</v>
      </c>
      <c r="J285" s="73" t="s">
        <v>202</v>
      </c>
      <c r="K285" s="97" t="s">
        <v>686</v>
      </c>
      <c r="L285" s="145">
        <v>900000</v>
      </c>
      <c r="M285" s="131">
        <v>45189</v>
      </c>
      <c r="N285" s="132">
        <v>45554</v>
      </c>
      <c r="O285" s="97"/>
    </row>
    <row r="286" spans="2:15" ht="26.4" x14ac:dyDescent="0.3">
      <c r="B286" s="95" t="s">
        <v>182</v>
      </c>
      <c r="C286" s="81" t="s">
        <v>934</v>
      </c>
      <c r="D286" s="124">
        <v>58</v>
      </c>
      <c r="E286" s="127">
        <v>2023</v>
      </c>
      <c r="F286" s="128" t="s">
        <v>516</v>
      </c>
      <c r="G286" s="128" t="s">
        <v>516</v>
      </c>
      <c r="H286" s="128" t="s">
        <v>516</v>
      </c>
      <c r="I286" s="128" t="s">
        <v>516</v>
      </c>
      <c r="J286" s="73" t="s">
        <v>181</v>
      </c>
      <c r="K286" s="97" t="s">
        <v>687</v>
      </c>
      <c r="L286" s="145">
        <v>6240</v>
      </c>
      <c r="M286" s="131">
        <v>45184</v>
      </c>
      <c r="N286" s="131">
        <v>45914</v>
      </c>
      <c r="O286" s="97"/>
    </row>
    <row r="287" spans="2:15" ht="26.4" x14ac:dyDescent="0.3">
      <c r="B287" s="95" t="s">
        <v>183</v>
      </c>
      <c r="C287" s="81" t="s">
        <v>934</v>
      </c>
      <c r="D287" s="124">
        <v>59</v>
      </c>
      <c r="E287" s="127">
        <v>2023</v>
      </c>
      <c r="F287" s="128" t="s">
        <v>516</v>
      </c>
      <c r="G287" s="128" t="s">
        <v>516</v>
      </c>
      <c r="H287" s="128" t="s">
        <v>516</v>
      </c>
      <c r="I287" s="128" t="s">
        <v>516</v>
      </c>
      <c r="J287" s="73" t="s">
        <v>181</v>
      </c>
      <c r="K287" s="97" t="s">
        <v>688</v>
      </c>
      <c r="L287" s="145">
        <v>9880</v>
      </c>
      <c r="M287" s="131">
        <v>45181</v>
      </c>
      <c r="N287" s="131">
        <v>45911</v>
      </c>
      <c r="O287" s="97"/>
    </row>
    <row r="288" spans="2:15" x14ac:dyDescent="0.3">
      <c r="B288" s="95" t="s">
        <v>304</v>
      </c>
      <c r="C288" s="68" t="s">
        <v>60</v>
      </c>
      <c r="D288" s="124">
        <v>60</v>
      </c>
      <c r="E288" s="127">
        <v>2023</v>
      </c>
      <c r="F288" s="128" t="s">
        <v>516</v>
      </c>
      <c r="G288" s="128" t="s">
        <v>516</v>
      </c>
      <c r="H288" s="128" t="s">
        <v>516</v>
      </c>
      <c r="I288" s="128" t="s">
        <v>516</v>
      </c>
      <c r="J288" s="73" t="s">
        <v>297</v>
      </c>
      <c r="K288" s="97" t="s">
        <v>685</v>
      </c>
      <c r="L288" s="145">
        <v>621</v>
      </c>
      <c r="M288" s="131">
        <v>45166</v>
      </c>
      <c r="N288" s="132">
        <v>45531</v>
      </c>
      <c r="O288" s="97"/>
    </row>
    <row r="289" spans="2:15" ht="52.8" x14ac:dyDescent="0.3">
      <c r="B289" s="95" t="s">
        <v>116</v>
      </c>
      <c r="C289" s="68" t="s">
        <v>164</v>
      </c>
      <c r="D289" s="124">
        <v>61</v>
      </c>
      <c r="E289" s="127">
        <v>2023</v>
      </c>
      <c r="F289" s="128" t="s">
        <v>516</v>
      </c>
      <c r="G289" s="128" t="s">
        <v>516</v>
      </c>
      <c r="H289" s="128" t="s">
        <v>516</v>
      </c>
      <c r="I289" s="128" t="s">
        <v>516</v>
      </c>
      <c r="J289" s="73" t="s">
        <v>112</v>
      </c>
      <c r="K289" s="97" t="s">
        <v>664</v>
      </c>
      <c r="L289" s="145">
        <v>2805</v>
      </c>
      <c r="M289" s="131" t="s">
        <v>516</v>
      </c>
      <c r="N289" s="132" t="s">
        <v>516</v>
      </c>
      <c r="O289" s="97" t="s">
        <v>916</v>
      </c>
    </row>
    <row r="290" spans="2:15" ht="52.8" x14ac:dyDescent="0.3">
      <c r="B290" s="95" t="s">
        <v>111</v>
      </c>
      <c r="C290" s="68" t="s">
        <v>164</v>
      </c>
      <c r="D290" s="124">
        <v>62</v>
      </c>
      <c r="E290" s="127">
        <v>2023</v>
      </c>
      <c r="F290" s="128" t="s">
        <v>516</v>
      </c>
      <c r="G290" s="128" t="s">
        <v>516</v>
      </c>
      <c r="H290" s="128" t="s">
        <v>516</v>
      </c>
      <c r="I290" s="128" t="s">
        <v>516</v>
      </c>
      <c r="J290" s="73" t="s">
        <v>112</v>
      </c>
      <c r="K290" s="97" t="s">
        <v>665</v>
      </c>
      <c r="L290" s="145">
        <v>1020</v>
      </c>
      <c r="M290" s="131" t="s">
        <v>516</v>
      </c>
      <c r="N290" s="132" t="s">
        <v>516</v>
      </c>
      <c r="O290" s="97" t="s">
        <v>916</v>
      </c>
    </row>
    <row r="291" spans="2:15" ht="26.4" x14ac:dyDescent="0.3">
      <c r="B291" s="95" t="s">
        <v>155</v>
      </c>
      <c r="C291" s="81" t="s">
        <v>934</v>
      </c>
      <c r="D291" s="124">
        <v>63</v>
      </c>
      <c r="E291" s="127">
        <v>2023</v>
      </c>
      <c r="F291" s="128" t="s">
        <v>516</v>
      </c>
      <c r="G291" s="128" t="s">
        <v>516</v>
      </c>
      <c r="H291" s="128" t="s">
        <v>516</v>
      </c>
      <c r="I291" s="128" t="s">
        <v>516</v>
      </c>
      <c r="J291" s="73" t="s">
        <v>156</v>
      </c>
      <c r="K291" s="97" t="s">
        <v>666</v>
      </c>
      <c r="L291" s="145">
        <v>1760</v>
      </c>
      <c r="M291" s="131">
        <v>45161</v>
      </c>
      <c r="N291" s="131">
        <v>45526</v>
      </c>
      <c r="O291" s="97"/>
    </row>
    <row r="292" spans="2:15" ht="26.4" x14ac:dyDescent="0.3">
      <c r="B292" s="135" t="s">
        <v>157</v>
      </c>
      <c r="C292" s="84" t="s">
        <v>516</v>
      </c>
      <c r="D292" s="136">
        <v>63</v>
      </c>
      <c r="E292" s="137">
        <v>2023</v>
      </c>
      <c r="F292" s="138">
        <v>1</v>
      </c>
      <c r="G292" s="139">
        <v>2024</v>
      </c>
      <c r="H292" s="89" t="s">
        <v>14</v>
      </c>
      <c r="I292" s="140" t="s">
        <v>923</v>
      </c>
      <c r="J292" s="89" t="s">
        <v>156</v>
      </c>
      <c r="K292" s="141" t="s">
        <v>989</v>
      </c>
      <c r="L292" s="146">
        <v>2624</v>
      </c>
      <c r="M292" s="143">
        <v>45527</v>
      </c>
      <c r="N292" s="143">
        <v>45891</v>
      </c>
      <c r="O292" s="141"/>
    </row>
    <row r="293" spans="2:15" ht="52.8" x14ac:dyDescent="0.3">
      <c r="B293" s="95" t="s">
        <v>113</v>
      </c>
      <c r="C293" s="68" t="s">
        <v>164</v>
      </c>
      <c r="D293" s="124">
        <v>64</v>
      </c>
      <c r="E293" s="127">
        <v>2023</v>
      </c>
      <c r="F293" s="128" t="s">
        <v>516</v>
      </c>
      <c r="G293" s="128" t="s">
        <v>516</v>
      </c>
      <c r="H293" s="128" t="s">
        <v>516</v>
      </c>
      <c r="I293" s="128" t="s">
        <v>516</v>
      </c>
      <c r="J293" s="73" t="s">
        <v>112</v>
      </c>
      <c r="K293" s="97" t="s">
        <v>667</v>
      </c>
      <c r="L293" s="145">
        <v>1035</v>
      </c>
      <c r="M293" s="131" t="s">
        <v>516</v>
      </c>
      <c r="N293" s="132" t="s">
        <v>516</v>
      </c>
      <c r="O293" s="97" t="s">
        <v>916</v>
      </c>
    </row>
    <row r="294" spans="2:15" ht="26.4" x14ac:dyDescent="0.3">
      <c r="B294" s="95" t="s">
        <v>378</v>
      </c>
      <c r="C294" s="81" t="s">
        <v>934</v>
      </c>
      <c r="D294" s="124">
        <v>65</v>
      </c>
      <c r="E294" s="127">
        <v>2023</v>
      </c>
      <c r="F294" s="128" t="s">
        <v>516</v>
      </c>
      <c r="G294" s="128" t="s">
        <v>516</v>
      </c>
      <c r="H294" s="128" t="s">
        <v>516</v>
      </c>
      <c r="I294" s="128" t="s">
        <v>516</v>
      </c>
      <c r="J294" s="73" t="s">
        <v>373</v>
      </c>
      <c r="K294" s="97" t="s">
        <v>689</v>
      </c>
      <c r="L294" s="145">
        <v>9801.84</v>
      </c>
      <c r="M294" s="131">
        <v>45168</v>
      </c>
      <c r="N294" s="131">
        <v>45533</v>
      </c>
      <c r="O294" s="97"/>
    </row>
    <row r="295" spans="2:15" x14ac:dyDescent="0.3">
      <c r="B295" s="135" t="s">
        <v>489</v>
      </c>
      <c r="C295" s="84" t="s">
        <v>516</v>
      </c>
      <c r="D295" s="136">
        <v>65</v>
      </c>
      <c r="E295" s="137">
        <v>2023</v>
      </c>
      <c r="F295" s="138">
        <v>1</v>
      </c>
      <c r="G295" s="139">
        <v>2024</v>
      </c>
      <c r="H295" s="89" t="s">
        <v>14</v>
      </c>
      <c r="I295" s="140" t="s">
        <v>19</v>
      </c>
      <c r="J295" s="89" t="s">
        <v>373</v>
      </c>
      <c r="K295" s="141" t="s">
        <v>691</v>
      </c>
      <c r="L295" s="146">
        <v>19603.68</v>
      </c>
      <c r="M295" s="143">
        <v>45534</v>
      </c>
      <c r="N295" s="143">
        <v>46263</v>
      </c>
      <c r="O295" s="141"/>
    </row>
    <row r="296" spans="2:15" ht="26.4" x14ac:dyDescent="0.3">
      <c r="B296" s="95" t="s">
        <v>377</v>
      </c>
      <c r="C296" s="81" t="s">
        <v>934</v>
      </c>
      <c r="D296" s="124">
        <v>66</v>
      </c>
      <c r="E296" s="127">
        <v>2023</v>
      </c>
      <c r="F296" s="128" t="s">
        <v>516</v>
      </c>
      <c r="G296" s="128" t="s">
        <v>516</v>
      </c>
      <c r="H296" s="128" t="s">
        <v>516</v>
      </c>
      <c r="I296" s="128" t="s">
        <v>516</v>
      </c>
      <c r="J296" s="73" t="s">
        <v>373</v>
      </c>
      <c r="K296" s="97" t="s">
        <v>690</v>
      </c>
      <c r="L296" s="145">
        <v>58792.56</v>
      </c>
      <c r="M296" s="131">
        <v>45169</v>
      </c>
      <c r="N296" s="131">
        <v>45534</v>
      </c>
      <c r="O296" s="97"/>
    </row>
    <row r="297" spans="2:15" ht="26.4" x14ac:dyDescent="0.3">
      <c r="B297" s="135" t="s">
        <v>895</v>
      </c>
      <c r="C297" s="84" t="s">
        <v>516</v>
      </c>
      <c r="D297" s="136">
        <v>66</v>
      </c>
      <c r="E297" s="137">
        <v>2023</v>
      </c>
      <c r="F297" s="138">
        <v>1</v>
      </c>
      <c r="G297" s="138">
        <v>2024</v>
      </c>
      <c r="H297" s="138" t="s">
        <v>14</v>
      </c>
      <c r="I297" s="138" t="s">
        <v>19</v>
      </c>
      <c r="J297" s="89" t="s">
        <v>896</v>
      </c>
      <c r="K297" s="141" t="s">
        <v>628</v>
      </c>
      <c r="L297" s="146">
        <v>117585.12</v>
      </c>
      <c r="M297" s="143">
        <v>45535</v>
      </c>
      <c r="N297" s="143">
        <v>45899</v>
      </c>
      <c r="O297" s="141"/>
    </row>
    <row r="298" spans="2:15" ht="26.4" x14ac:dyDescent="0.3">
      <c r="B298" s="95" t="s">
        <v>553</v>
      </c>
      <c r="C298" s="81" t="s">
        <v>934</v>
      </c>
      <c r="D298" s="124">
        <v>67</v>
      </c>
      <c r="E298" s="127">
        <v>2023</v>
      </c>
      <c r="F298" s="128" t="s">
        <v>516</v>
      </c>
      <c r="G298" s="128" t="s">
        <v>516</v>
      </c>
      <c r="H298" s="128" t="s">
        <v>516</v>
      </c>
      <c r="I298" s="128" t="s">
        <v>516</v>
      </c>
      <c r="J298" s="73" t="s">
        <v>554</v>
      </c>
      <c r="K298" s="97" t="s">
        <v>936</v>
      </c>
      <c r="L298" s="145">
        <v>8606422.9000000004</v>
      </c>
      <c r="M298" s="131">
        <v>45167</v>
      </c>
      <c r="N298" s="131">
        <v>50645</v>
      </c>
      <c r="O298" s="97"/>
    </row>
    <row r="299" spans="2:15" ht="39.6" x14ac:dyDescent="0.3">
      <c r="B299" s="95" t="s">
        <v>252</v>
      </c>
      <c r="C299" s="81" t="s">
        <v>934</v>
      </c>
      <c r="D299" s="124">
        <v>68</v>
      </c>
      <c r="E299" s="127">
        <v>2023</v>
      </c>
      <c r="F299" s="128" t="s">
        <v>516</v>
      </c>
      <c r="G299" s="128" t="s">
        <v>516</v>
      </c>
      <c r="H299" s="128" t="s">
        <v>516</v>
      </c>
      <c r="I299" s="128" t="s">
        <v>516</v>
      </c>
      <c r="J299" s="73" t="s">
        <v>253</v>
      </c>
      <c r="K299" s="97" t="s">
        <v>692</v>
      </c>
      <c r="L299" s="145">
        <v>41000</v>
      </c>
      <c r="M299" s="131">
        <v>45182</v>
      </c>
      <c r="N299" s="131">
        <v>45547</v>
      </c>
      <c r="O299" s="97"/>
    </row>
    <row r="300" spans="2:15" ht="26.4" x14ac:dyDescent="0.3">
      <c r="B300" s="135" t="s">
        <v>693</v>
      </c>
      <c r="C300" s="84" t="s">
        <v>516</v>
      </c>
      <c r="D300" s="136">
        <v>68</v>
      </c>
      <c r="E300" s="137">
        <v>2023</v>
      </c>
      <c r="F300" s="138">
        <v>1</v>
      </c>
      <c r="G300" s="138">
        <v>2024</v>
      </c>
      <c r="H300" s="138" t="s">
        <v>14</v>
      </c>
      <c r="I300" s="140" t="s">
        <v>922</v>
      </c>
      <c r="J300" s="89" t="s">
        <v>253</v>
      </c>
      <c r="K300" s="141" t="s">
        <v>924</v>
      </c>
      <c r="L300" s="146">
        <v>40460</v>
      </c>
      <c r="M300" s="143">
        <v>45548</v>
      </c>
      <c r="N300" s="143">
        <v>45912</v>
      </c>
      <c r="O300" s="141"/>
    </row>
    <row r="301" spans="2:15" x14ac:dyDescent="0.3">
      <c r="B301" s="135" t="s">
        <v>897</v>
      </c>
      <c r="C301" s="84" t="s">
        <v>516</v>
      </c>
      <c r="D301" s="136">
        <v>68</v>
      </c>
      <c r="E301" s="137">
        <v>2023</v>
      </c>
      <c r="F301" s="138">
        <v>1</v>
      </c>
      <c r="G301" s="138">
        <v>2024</v>
      </c>
      <c r="H301" s="138" t="s">
        <v>29</v>
      </c>
      <c r="I301" s="138" t="s">
        <v>31</v>
      </c>
      <c r="J301" s="89" t="s">
        <v>253</v>
      </c>
      <c r="K301" s="141" t="s">
        <v>898</v>
      </c>
      <c r="L301" s="146">
        <v>1177.2</v>
      </c>
      <c r="M301" s="143" t="s">
        <v>516</v>
      </c>
      <c r="N301" s="143" t="s">
        <v>516</v>
      </c>
      <c r="O301" s="141"/>
    </row>
    <row r="302" spans="2:15" ht="26.4" x14ac:dyDescent="0.3">
      <c r="B302" s="95" t="s">
        <v>555</v>
      </c>
      <c r="C302" s="81" t="s">
        <v>934</v>
      </c>
      <c r="D302" s="124">
        <v>69</v>
      </c>
      <c r="E302" s="127">
        <v>2023</v>
      </c>
      <c r="F302" s="128" t="s">
        <v>516</v>
      </c>
      <c r="G302" s="128" t="s">
        <v>516</v>
      </c>
      <c r="H302" s="128" t="s">
        <v>516</v>
      </c>
      <c r="I302" s="128" t="s">
        <v>516</v>
      </c>
      <c r="J302" s="73" t="s">
        <v>556</v>
      </c>
      <c r="K302" s="97" t="s">
        <v>694</v>
      </c>
      <c r="L302" s="145">
        <v>1142081.8799999999</v>
      </c>
      <c r="M302" s="131">
        <v>45195</v>
      </c>
      <c r="N302" s="131">
        <v>45560</v>
      </c>
      <c r="O302" s="97"/>
    </row>
    <row r="303" spans="2:15" x14ac:dyDescent="0.3">
      <c r="B303" s="135" t="s">
        <v>695</v>
      </c>
      <c r="C303" s="84" t="s">
        <v>516</v>
      </c>
      <c r="D303" s="136">
        <v>69</v>
      </c>
      <c r="E303" s="137">
        <v>2023</v>
      </c>
      <c r="F303" s="138">
        <v>1</v>
      </c>
      <c r="G303" s="138">
        <v>2024</v>
      </c>
      <c r="H303" s="138" t="s">
        <v>29</v>
      </c>
      <c r="I303" s="138" t="s">
        <v>593</v>
      </c>
      <c r="J303" s="89" t="s">
        <v>556</v>
      </c>
      <c r="K303" s="141" t="s">
        <v>866</v>
      </c>
      <c r="L303" s="146">
        <v>40647.089999999997</v>
      </c>
      <c r="M303" s="143" t="s">
        <v>516</v>
      </c>
      <c r="N303" s="143" t="s">
        <v>516</v>
      </c>
      <c r="O303" s="141"/>
    </row>
    <row r="304" spans="2:15" x14ac:dyDescent="0.3">
      <c r="B304" s="135" t="s">
        <v>899</v>
      </c>
      <c r="C304" s="84" t="s">
        <v>516</v>
      </c>
      <c r="D304" s="136">
        <v>69</v>
      </c>
      <c r="E304" s="137">
        <v>2023</v>
      </c>
      <c r="F304" s="138">
        <v>1</v>
      </c>
      <c r="G304" s="138">
        <v>2024</v>
      </c>
      <c r="H304" s="138" t="s">
        <v>14</v>
      </c>
      <c r="I304" s="138" t="s">
        <v>19</v>
      </c>
      <c r="J304" s="89" t="s">
        <v>556</v>
      </c>
      <c r="K304" s="141" t="s">
        <v>628</v>
      </c>
      <c r="L304" s="146">
        <v>1204349.76</v>
      </c>
      <c r="M304" s="143">
        <v>45561</v>
      </c>
      <c r="N304" s="143">
        <v>45925</v>
      </c>
      <c r="O304" s="141"/>
    </row>
    <row r="305" spans="2:15" x14ac:dyDescent="0.3">
      <c r="B305" s="135" t="s">
        <v>1252</v>
      </c>
      <c r="C305" s="84" t="s">
        <v>516</v>
      </c>
      <c r="D305" s="136">
        <v>69</v>
      </c>
      <c r="E305" s="137">
        <v>2023</v>
      </c>
      <c r="F305" s="138">
        <v>2</v>
      </c>
      <c r="G305" s="138">
        <v>2025</v>
      </c>
      <c r="H305" s="138" t="s">
        <v>29</v>
      </c>
      <c r="I305" s="138" t="s">
        <v>593</v>
      </c>
      <c r="J305" s="89" t="s">
        <v>556</v>
      </c>
      <c r="K305" s="141" t="s">
        <v>1253</v>
      </c>
      <c r="L305" s="146">
        <v>35837.03</v>
      </c>
      <c r="M305" s="143" t="s">
        <v>516</v>
      </c>
      <c r="N305" s="143" t="s">
        <v>516</v>
      </c>
      <c r="O305" s="141"/>
    </row>
    <row r="306" spans="2:15" x14ac:dyDescent="0.3">
      <c r="B306" s="135" t="s">
        <v>1326</v>
      </c>
      <c r="C306" s="84" t="s">
        <v>516</v>
      </c>
      <c r="D306" s="136">
        <v>69</v>
      </c>
      <c r="E306" s="137">
        <v>2023</v>
      </c>
      <c r="F306" s="138">
        <v>2</v>
      </c>
      <c r="G306" s="138">
        <v>2025</v>
      </c>
      <c r="H306" s="138" t="s">
        <v>14</v>
      </c>
      <c r="I306" s="138" t="s">
        <v>125</v>
      </c>
      <c r="J306" s="89" t="s">
        <v>556</v>
      </c>
      <c r="K306" s="141" t="s">
        <v>1327</v>
      </c>
      <c r="L306" s="146">
        <v>48344.31</v>
      </c>
      <c r="M306" s="143" t="s">
        <v>516</v>
      </c>
      <c r="N306" s="143" t="s">
        <v>516</v>
      </c>
      <c r="O306" s="141"/>
    </row>
    <row r="307" spans="2:15" ht="39.6" x14ac:dyDescent="0.3">
      <c r="B307" s="95" t="s">
        <v>557</v>
      </c>
      <c r="C307" s="81" t="s">
        <v>934</v>
      </c>
      <c r="D307" s="124">
        <v>70</v>
      </c>
      <c r="E307" s="127">
        <v>2023</v>
      </c>
      <c r="F307" s="128" t="s">
        <v>516</v>
      </c>
      <c r="G307" s="128" t="s">
        <v>516</v>
      </c>
      <c r="H307" s="128" t="s">
        <v>516</v>
      </c>
      <c r="I307" s="128" t="s">
        <v>516</v>
      </c>
      <c r="J307" s="73" t="s">
        <v>558</v>
      </c>
      <c r="K307" s="97" t="s">
        <v>697</v>
      </c>
      <c r="L307" s="145">
        <v>588443.52</v>
      </c>
      <c r="M307" s="131">
        <v>45195</v>
      </c>
      <c r="N307" s="131">
        <v>45560</v>
      </c>
      <c r="O307" s="97"/>
    </row>
    <row r="308" spans="2:15" x14ac:dyDescent="0.3">
      <c r="B308" s="135" t="s">
        <v>698</v>
      </c>
      <c r="C308" s="84" t="s">
        <v>516</v>
      </c>
      <c r="D308" s="136">
        <v>70</v>
      </c>
      <c r="E308" s="137">
        <v>2023</v>
      </c>
      <c r="F308" s="138">
        <v>1</v>
      </c>
      <c r="G308" s="138">
        <v>2024</v>
      </c>
      <c r="H308" s="138" t="s">
        <v>29</v>
      </c>
      <c r="I308" s="138" t="s">
        <v>593</v>
      </c>
      <c r="J308" s="89" t="s">
        <v>558</v>
      </c>
      <c r="K308" s="141" t="s">
        <v>696</v>
      </c>
      <c r="L308" s="146">
        <v>22552.09</v>
      </c>
      <c r="M308" s="143" t="s">
        <v>516</v>
      </c>
      <c r="N308" s="143" t="s">
        <v>516</v>
      </c>
      <c r="O308" s="141"/>
    </row>
    <row r="309" spans="2:15" x14ac:dyDescent="0.3">
      <c r="B309" s="135" t="s">
        <v>699</v>
      </c>
      <c r="C309" s="84" t="s">
        <v>516</v>
      </c>
      <c r="D309" s="136">
        <v>70</v>
      </c>
      <c r="E309" s="137">
        <v>2023</v>
      </c>
      <c r="F309" s="138">
        <v>1</v>
      </c>
      <c r="G309" s="138">
        <v>2024</v>
      </c>
      <c r="H309" s="138" t="s">
        <v>14</v>
      </c>
      <c r="I309" s="138" t="s">
        <v>619</v>
      </c>
      <c r="J309" s="89" t="s">
        <v>558</v>
      </c>
      <c r="K309" s="141" t="s">
        <v>681</v>
      </c>
      <c r="L309" s="146">
        <v>622991.04</v>
      </c>
      <c r="M309" s="143">
        <v>45561</v>
      </c>
      <c r="N309" s="143">
        <v>45925</v>
      </c>
      <c r="O309" s="141"/>
    </row>
    <row r="310" spans="2:15" ht="26.4" x14ac:dyDescent="0.3">
      <c r="B310" s="135" t="s">
        <v>700</v>
      </c>
      <c r="C310" s="84" t="s">
        <v>516</v>
      </c>
      <c r="D310" s="136">
        <v>70</v>
      </c>
      <c r="E310" s="137">
        <v>2023</v>
      </c>
      <c r="F310" s="138">
        <v>2</v>
      </c>
      <c r="G310" s="138">
        <v>2024</v>
      </c>
      <c r="H310" s="138" t="s">
        <v>14</v>
      </c>
      <c r="I310" s="138" t="s">
        <v>125</v>
      </c>
      <c r="J310" s="89" t="s">
        <v>558</v>
      </c>
      <c r="K310" s="141" t="s">
        <v>943</v>
      </c>
      <c r="L310" s="146">
        <v>78696.67</v>
      </c>
      <c r="M310" s="143" t="s">
        <v>516</v>
      </c>
      <c r="N310" s="143" t="s">
        <v>516</v>
      </c>
      <c r="O310" s="141"/>
    </row>
    <row r="311" spans="2:15" ht="39.6" x14ac:dyDescent="0.3">
      <c r="B311" s="95" t="s">
        <v>559</v>
      </c>
      <c r="C311" s="81" t="s">
        <v>934</v>
      </c>
      <c r="D311" s="124">
        <v>71</v>
      </c>
      <c r="E311" s="127">
        <v>2023</v>
      </c>
      <c r="F311" s="128" t="s">
        <v>516</v>
      </c>
      <c r="G311" s="128" t="s">
        <v>516</v>
      </c>
      <c r="H311" s="128" t="s">
        <v>516</v>
      </c>
      <c r="I311" s="128" t="s">
        <v>516</v>
      </c>
      <c r="J311" s="73" t="s">
        <v>560</v>
      </c>
      <c r="K311" s="97" t="s">
        <v>701</v>
      </c>
      <c r="L311" s="145">
        <v>504777</v>
      </c>
      <c r="M311" s="131">
        <v>45201</v>
      </c>
      <c r="N311" s="131">
        <v>45566</v>
      </c>
      <c r="O311" s="97"/>
    </row>
    <row r="312" spans="2:15" x14ac:dyDescent="0.3">
      <c r="B312" s="135" t="s">
        <v>702</v>
      </c>
      <c r="C312" s="84" t="s">
        <v>516</v>
      </c>
      <c r="D312" s="136">
        <v>71</v>
      </c>
      <c r="E312" s="137">
        <v>2023</v>
      </c>
      <c r="F312" s="138">
        <v>1</v>
      </c>
      <c r="G312" s="138">
        <v>2024</v>
      </c>
      <c r="H312" s="138" t="s">
        <v>29</v>
      </c>
      <c r="I312" s="138" t="s">
        <v>593</v>
      </c>
      <c r="J312" s="89" t="s">
        <v>560</v>
      </c>
      <c r="K312" s="141" t="s">
        <v>696</v>
      </c>
      <c r="L312" s="146">
        <v>20651.18</v>
      </c>
      <c r="M312" s="143" t="s">
        <v>516</v>
      </c>
      <c r="N312" s="143" t="s">
        <v>516</v>
      </c>
      <c r="O312" s="141"/>
    </row>
    <row r="313" spans="2:15" x14ac:dyDescent="0.3">
      <c r="B313" s="135" t="s">
        <v>900</v>
      </c>
      <c r="C313" s="84" t="s">
        <v>516</v>
      </c>
      <c r="D313" s="136">
        <v>71</v>
      </c>
      <c r="E313" s="137">
        <v>2023</v>
      </c>
      <c r="F313" s="138">
        <v>1</v>
      </c>
      <c r="G313" s="138">
        <v>2024</v>
      </c>
      <c r="H313" s="138" t="s">
        <v>14</v>
      </c>
      <c r="I313" s="138" t="s">
        <v>19</v>
      </c>
      <c r="J313" s="89" t="s">
        <v>560</v>
      </c>
      <c r="K313" s="141" t="s">
        <v>628</v>
      </c>
      <c r="L313" s="146">
        <v>535629.36</v>
      </c>
      <c r="M313" s="143">
        <v>45567</v>
      </c>
      <c r="N313" s="143">
        <v>45931</v>
      </c>
      <c r="O313" s="141"/>
    </row>
    <row r="314" spans="2:15" ht="26.4" x14ac:dyDescent="0.3">
      <c r="B314" s="95" t="s">
        <v>152</v>
      </c>
      <c r="C314" s="68" t="s">
        <v>60</v>
      </c>
      <c r="D314" s="124">
        <v>72</v>
      </c>
      <c r="E314" s="127">
        <v>2023</v>
      </c>
      <c r="F314" s="128" t="s">
        <v>516</v>
      </c>
      <c r="G314" s="128" t="s">
        <v>516</v>
      </c>
      <c r="H314" s="128" t="s">
        <v>516</v>
      </c>
      <c r="I314" s="128" t="s">
        <v>516</v>
      </c>
      <c r="J314" s="73" t="s">
        <v>561</v>
      </c>
      <c r="K314" s="97" t="s">
        <v>988</v>
      </c>
      <c r="L314" s="145">
        <v>7900</v>
      </c>
      <c r="M314" s="131">
        <v>45204</v>
      </c>
      <c r="N314" s="132">
        <v>45569</v>
      </c>
      <c r="O314" s="97"/>
    </row>
    <row r="315" spans="2:15" ht="26.4" x14ac:dyDescent="0.3">
      <c r="B315" s="95" t="s">
        <v>391</v>
      </c>
      <c r="C315" s="68" t="s">
        <v>60</v>
      </c>
      <c r="D315" s="124">
        <v>73</v>
      </c>
      <c r="E315" s="127">
        <v>2023</v>
      </c>
      <c r="F315" s="128" t="s">
        <v>516</v>
      </c>
      <c r="G315" s="128" t="s">
        <v>516</v>
      </c>
      <c r="H315" s="128" t="s">
        <v>516</v>
      </c>
      <c r="I315" s="128" t="s">
        <v>516</v>
      </c>
      <c r="J315" s="73" t="s">
        <v>33</v>
      </c>
      <c r="K315" s="97" t="s">
        <v>703</v>
      </c>
      <c r="L315" s="145">
        <v>6040</v>
      </c>
      <c r="M315" s="131">
        <v>45204</v>
      </c>
      <c r="N315" s="132">
        <v>45569</v>
      </c>
      <c r="O315" s="97"/>
    </row>
    <row r="316" spans="2:15" ht="26.4" x14ac:dyDescent="0.3">
      <c r="B316" s="95" t="s">
        <v>147</v>
      </c>
      <c r="C316" s="68" t="s">
        <v>60</v>
      </c>
      <c r="D316" s="124">
        <v>74</v>
      </c>
      <c r="E316" s="127">
        <v>2023</v>
      </c>
      <c r="F316" s="128" t="s">
        <v>516</v>
      </c>
      <c r="G316" s="128" t="s">
        <v>516</v>
      </c>
      <c r="H316" s="128" t="s">
        <v>516</v>
      </c>
      <c r="I316" s="128" t="s">
        <v>516</v>
      </c>
      <c r="J316" s="73" t="s">
        <v>32</v>
      </c>
      <c r="K316" s="97" t="s">
        <v>704</v>
      </c>
      <c r="L316" s="145">
        <v>4133.3599999999997</v>
      </c>
      <c r="M316" s="131">
        <v>45209</v>
      </c>
      <c r="N316" s="132">
        <v>45574</v>
      </c>
      <c r="O316" s="97"/>
    </row>
    <row r="317" spans="2:15" ht="26.4" x14ac:dyDescent="0.3">
      <c r="B317" s="95" t="s">
        <v>148</v>
      </c>
      <c r="C317" s="68" t="s">
        <v>60</v>
      </c>
      <c r="D317" s="124">
        <v>75</v>
      </c>
      <c r="E317" s="127">
        <v>2023</v>
      </c>
      <c r="F317" s="128" t="s">
        <v>516</v>
      </c>
      <c r="G317" s="128" t="s">
        <v>516</v>
      </c>
      <c r="H317" s="128" t="s">
        <v>516</v>
      </c>
      <c r="I317" s="128" t="s">
        <v>516</v>
      </c>
      <c r="J317" s="73" t="s">
        <v>32</v>
      </c>
      <c r="K317" s="97" t="s">
        <v>705</v>
      </c>
      <c r="L317" s="145">
        <v>1733.32</v>
      </c>
      <c r="M317" s="131">
        <v>45209</v>
      </c>
      <c r="N317" s="132">
        <v>45574</v>
      </c>
      <c r="O317" s="97"/>
    </row>
    <row r="318" spans="2:15" ht="26.4" x14ac:dyDescent="0.3">
      <c r="B318" s="95" t="s">
        <v>246</v>
      </c>
      <c r="C318" s="68" t="s">
        <v>60</v>
      </c>
      <c r="D318" s="124">
        <v>76</v>
      </c>
      <c r="E318" s="127">
        <v>2023</v>
      </c>
      <c r="F318" s="128" t="s">
        <v>516</v>
      </c>
      <c r="G318" s="128" t="s">
        <v>516</v>
      </c>
      <c r="H318" s="128" t="s">
        <v>516</v>
      </c>
      <c r="I318" s="128" t="s">
        <v>516</v>
      </c>
      <c r="J318" s="73" t="s">
        <v>25</v>
      </c>
      <c r="K318" s="97" t="s">
        <v>707</v>
      </c>
      <c r="L318" s="145">
        <v>65547.08</v>
      </c>
      <c r="M318" s="131">
        <v>45195</v>
      </c>
      <c r="N318" s="132">
        <v>45376</v>
      </c>
      <c r="O318" s="97" t="s">
        <v>1295</v>
      </c>
    </row>
    <row r="319" spans="2:15" ht="26.4" x14ac:dyDescent="0.3">
      <c r="B319" s="148" t="s">
        <v>401</v>
      </c>
      <c r="C319" s="68" t="s">
        <v>60</v>
      </c>
      <c r="D319" s="149">
        <v>77</v>
      </c>
      <c r="E319" s="150">
        <v>2023</v>
      </c>
      <c r="F319" s="128" t="s">
        <v>516</v>
      </c>
      <c r="G319" s="128" t="s">
        <v>516</v>
      </c>
      <c r="H319" s="128" t="s">
        <v>516</v>
      </c>
      <c r="I319" s="128" t="s">
        <v>516</v>
      </c>
      <c r="J319" s="153" t="s">
        <v>399</v>
      </c>
      <c r="K319" s="155" t="s">
        <v>706</v>
      </c>
      <c r="L319" s="156">
        <v>52825.1</v>
      </c>
      <c r="M319" s="157">
        <v>45198</v>
      </c>
      <c r="N319" s="171">
        <v>45380</v>
      </c>
      <c r="O319" s="97" t="s">
        <v>1295</v>
      </c>
    </row>
    <row r="320" spans="2:15" ht="26.4" x14ac:dyDescent="0.3">
      <c r="B320" s="95" t="s">
        <v>42</v>
      </c>
      <c r="C320" s="81" t="s">
        <v>934</v>
      </c>
      <c r="D320" s="124" t="s">
        <v>16</v>
      </c>
      <c r="E320" s="127" t="s">
        <v>17</v>
      </c>
      <c r="F320" s="128" t="s">
        <v>516</v>
      </c>
      <c r="G320" s="128" t="s">
        <v>516</v>
      </c>
      <c r="H320" s="128" t="s">
        <v>516</v>
      </c>
      <c r="I320" s="128" t="s">
        <v>516</v>
      </c>
      <c r="J320" s="73" t="s">
        <v>18</v>
      </c>
      <c r="K320" s="97" t="s">
        <v>708</v>
      </c>
      <c r="L320" s="156">
        <v>72390</v>
      </c>
      <c r="M320" s="131">
        <v>45202</v>
      </c>
      <c r="N320" s="131">
        <v>45569</v>
      </c>
      <c r="O320" s="97"/>
    </row>
    <row r="321" spans="2:15" x14ac:dyDescent="0.3">
      <c r="B321" s="135" t="s">
        <v>901</v>
      </c>
      <c r="C321" s="84" t="s">
        <v>516</v>
      </c>
      <c r="D321" s="136">
        <v>78</v>
      </c>
      <c r="E321" s="137">
        <v>2023</v>
      </c>
      <c r="F321" s="138">
        <v>1</v>
      </c>
      <c r="G321" s="138">
        <v>2024</v>
      </c>
      <c r="H321" s="138" t="s">
        <v>14</v>
      </c>
      <c r="I321" s="138" t="s">
        <v>619</v>
      </c>
      <c r="J321" s="89" t="s">
        <v>18</v>
      </c>
      <c r="K321" s="141" t="s">
        <v>628</v>
      </c>
      <c r="L321" s="164">
        <v>72390</v>
      </c>
      <c r="M321" s="143">
        <v>45568</v>
      </c>
      <c r="N321" s="143">
        <v>45932</v>
      </c>
      <c r="O321" s="141"/>
    </row>
    <row r="322" spans="2:15" ht="26.4" x14ac:dyDescent="0.3">
      <c r="B322" s="95" t="s">
        <v>379</v>
      </c>
      <c r="C322" s="81" t="s">
        <v>934</v>
      </c>
      <c r="D322" s="124">
        <v>79</v>
      </c>
      <c r="E322" s="127">
        <v>2023</v>
      </c>
      <c r="F322" s="128" t="s">
        <v>516</v>
      </c>
      <c r="G322" s="128" t="s">
        <v>516</v>
      </c>
      <c r="H322" s="128" t="s">
        <v>516</v>
      </c>
      <c r="I322" s="128" t="s">
        <v>516</v>
      </c>
      <c r="J322" s="73" t="s">
        <v>709</v>
      </c>
      <c r="K322" s="97" t="s">
        <v>710</v>
      </c>
      <c r="L322" s="145">
        <v>3060.48</v>
      </c>
      <c r="M322" s="131">
        <v>45198</v>
      </c>
      <c r="N322" s="131">
        <v>45563</v>
      </c>
      <c r="O322" s="97"/>
    </row>
    <row r="323" spans="2:15" x14ac:dyDescent="0.3">
      <c r="B323" s="135" t="s">
        <v>902</v>
      </c>
      <c r="C323" s="84" t="s">
        <v>516</v>
      </c>
      <c r="D323" s="136">
        <v>79</v>
      </c>
      <c r="E323" s="137">
        <v>2023</v>
      </c>
      <c r="F323" s="138">
        <v>1</v>
      </c>
      <c r="G323" s="138">
        <v>2024</v>
      </c>
      <c r="H323" s="138" t="s">
        <v>14</v>
      </c>
      <c r="I323" s="138" t="s">
        <v>19</v>
      </c>
      <c r="J323" s="89" t="s">
        <v>709</v>
      </c>
      <c r="K323" s="141" t="s">
        <v>628</v>
      </c>
      <c r="L323" s="146">
        <v>6120.96</v>
      </c>
      <c r="M323" s="143">
        <v>45564</v>
      </c>
      <c r="N323" s="143">
        <v>46293</v>
      </c>
      <c r="O323" s="141"/>
    </row>
    <row r="324" spans="2:15" ht="26.4" x14ac:dyDescent="0.3">
      <c r="B324" s="95" t="s">
        <v>242</v>
      </c>
      <c r="C324" s="68" t="s">
        <v>60</v>
      </c>
      <c r="D324" s="124">
        <v>80</v>
      </c>
      <c r="E324" s="127">
        <v>2023</v>
      </c>
      <c r="F324" s="128" t="s">
        <v>516</v>
      </c>
      <c r="G324" s="128" t="s">
        <v>516</v>
      </c>
      <c r="H324" s="128" t="s">
        <v>516</v>
      </c>
      <c r="I324" s="128" t="s">
        <v>516</v>
      </c>
      <c r="J324" s="73" t="s">
        <v>711</v>
      </c>
      <c r="K324" s="97" t="s">
        <v>712</v>
      </c>
      <c r="L324" s="145">
        <v>9000</v>
      </c>
      <c r="M324" s="131">
        <v>45226</v>
      </c>
      <c r="N324" s="132">
        <v>45591</v>
      </c>
      <c r="O324" s="97"/>
    </row>
    <row r="325" spans="2:15" ht="26.4" x14ac:dyDescent="0.3">
      <c r="B325" s="95" t="s">
        <v>381</v>
      </c>
      <c r="C325" s="81" t="s">
        <v>934</v>
      </c>
      <c r="D325" s="124">
        <v>81</v>
      </c>
      <c r="E325" s="127">
        <v>2023</v>
      </c>
      <c r="F325" s="128" t="s">
        <v>516</v>
      </c>
      <c r="G325" s="128" t="s">
        <v>516</v>
      </c>
      <c r="H325" s="128" t="s">
        <v>516</v>
      </c>
      <c r="I325" s="128" t="s">
        <v>516</v>
      </c>
      <c r="J325" s="73" t="s">
        <v>713</v>
      </c>
      <c r="K325" s="97" t="s">
        <v>714</v>
      </c>
      <c r="L325" s="145">
        <v>10473.36</v>
      </c>
      <c r="M325" s="131">
        <v>45210</v>
      </c>
      <c r="N325" s="131">
        <v>45575</v>
      </c>
      <c r="O325" s="97"/>
    </row>
    <row r="326" spans="2:15" x14ac:dyDescent="0.3">
      <c r="B326" s="135" t="s">
        <v>903</v>
      </c>
      <c r="C326" s="84" t="s">
        <v>516</v>
      </c>
      <c r="D326" s="136">
        <v>81</v>
      </c>
      <c r="E326" s="137">
        <v>2023</v>
      </c>
      <c r="F326" s="138">
        <v>1</v>
      </c>
      <c r="G326" s="138">
        <v>2024</v>
      </c>
      <c r="H326" s="138" t="s">
        <v>14</v>
      </c>
      <c r="I326" s="138" t="s">
        <v>19</v>
      </c>
      <c r="J326" s="89" t="s">
        <v>713</v>
      </c>
      <c r="K326" s="141" t="s">
        <v>628</v>
      </c>
      <c r="L326" s="146">
        <v>20946.72</v>
      </c>
      <c r="M326" s="143">
        <v>45576</v>
      </c>
      <c r="N326" s="143">
        <v>46305</v>
      </c>
      <c r="O326" s="141"/>
    </row>
    <row r="327" spans="2:15" ht="26.4" x14ac:dyDescent="0.3">
      <c r="B327" s="95" t="s">
        <v>382</v>
      </c>
      <c r="C327" s="81" t="s">
        <v>934</v>
      </c>
      <c r="D327" s="124">
        <v>82</v>
      </c>
      <c r="E327" s="127">
        <v>2023</v>
      </c>
      <c r="F327" s="128" t="s">
        <v>516</v>
      </c>
      <c r="G327" s="128" t="s">
        <v>516</v>
      </c>
      <c r="H327" s="128" t="s">
        <v>516</v>
      </c>
      <c r="I327" s="128" t="s">
        <v>516</v>
      </c>
      <c r="J327" s="73" t="s">
        <v>713</v>
      </c>
      <c r="K327" s="97" t="s">
        <v>715</v>
      </c>
      <c r="L327" s="145">
        <v>8404.7999999999993</v>
      </c>
      <c r="M327" s="131">
        <v>45225</v>
      </c>
      <c r="N327" s="131">
        <v>45590</v>
      </c>
      <c r="O327" s="97"/>
    </row>
    <row r="328" spans="2:15" x14ac:dyDescent="0.3">
      <c r="B328" s="135" t="s">
        <v>904</v>
      </c>
      <c r="C328" s="84" t="s">
        <v>516</v>
      </c>
      <c r="D328" s="136">
        <v>82</v>
      </c>
      <c r="E328" s="137">
        <v>2023</v>
      </c>
      <c r="F328" s="138">
        <v>1</v>
      </c>
      <c r="G328" s="138">
        <v>2024</v>
      </c>
      <c r="H328" s="138" t="s">
        <v>14</v>
      </c>
      <c r="I328" s="138" t="s">
        <v>19</v>
      </c>
      <c r="J328" s="89" t="s">
        <v>713</v>
      </c>
      <c r="K328" s="141" t="s">
        <v>628</v>
      </c>
      <c r="L328" s="146">
        <v>16809.599999999999</v>
      </c>
      <c r="M328" s="143">
        <v>45591</v>
      </c>
      <c r="N328" s="143">
        <v>46320</v>
      </c>
      <c r="O328" s="141"/>
    </row>
    <row r="329" spans="2:15" x14ac:dyDescent="0.3">
      <c r="B329" s="135" t="s">
        <v>1099</v>
      </c>
      <c r="C329" s="84" t="s">
        <v>516</v>
      </c>
      <c r="D329" s="136">
        <v>82</v>
      </c>
      <c r="E329" s="137">
        <v>2023</v>
      </c>
      <c r="F329" s="138">
        <v>1</v>
      </c>
      <c r="G329" s="138">
        <v>2025</v>
      </c>
      <c r="H329" s="138" t="s">
        <v>29</v>
      </c>
      <c r="I329" s="138" t="s">
        <v>509</v>
      </c>
      <c r="J329" s="89" t="s">
        <v>713</v>
      </c>
      <c r="K329" s="141" t="s">
        <v>1100</v>
      </c>
      <c r="L329" s="146" t="s">
        <v>516</v>
      </c>
      <c r="M329" s="143" t="s">
        <v>516</v>
      </c>
      <c r="N329" s="143" t="s">
        <v>516</v>
      </c>
      <c r="O329" s="141"/>
    </row>
    <row r="330" spans="2:15" ht="26.4" x14ac:dyDescent="0.3">
      <c r="B330" s="95" t="s">
        <v>383</v>
      </c>
      <c r="C330" s="81" t="s">
        <v>934</v>
      </c>
      <c r="D330" s="124">
        <v>83</v>
      </c>
      <c r="E330" s="127">
        <v>2023</v>
      </c>
      <c r="F330" s="128" t="s">
        <v>516</v>
      </c>
      <c r="G330" s="128" t="s">
        <v>516</v>
      </c>
      <c r="H330" s="128" t="s">
        <v>516</v>
      </c>
      <c r="I330" s="128" t="s">
        <v>516</v>
      </c>
      <c r="J330" s="73" t="s">
        <v>713</v>
      </c>
      <c r="K330" s="97" t="s">
        <v>716</v>
      </c>
      <c r="L330" s="145">
        <v>6266.64</v>
      </c>
      <c r="M330" s="131">
        <v>45226</v>
      </c>
      <c r="N330" s="131">
        <v>45591</v>
      </c>
      <c r="O330" s="97"/>
    </row>
    <row r="331" spans="2:15" x14ac:dyDescent="0.3">
      <c r="B331" s="135" t="s">
        <v>905</v>
      </c>
      <c r="C331" s="84" t="s">
        <v>516</v>
      </c>
      <c r="D331" s="136">
        <v>83</v>
      </c>
      <c r="E331" s="137">
        <v>2023</v>
      </c>
      <c r="F331" s="138">
        <v>1</v>
      </c>
      <c r="G331" s="138">
        <v>2024</v>
      </c>
      <c r="H331" s="138" t="s">
        <v>14</v>
      </c>
      <c r="I331" s="138" t="s">
        <v>19</v>
      </c>
      <c r="J331" s="89" t="s">
        <v>713</v>
      </c>
      <c r="K331" s="141" t="s">
        <v>628</v>
      </c>
      <c r="L331" s="146">
        <v>12533.28</v>
      </c>
      <c r="M331" s="143">
        <v>45592</v>
      </c>
      <c r="N331" s="143">
        <v>46321</v>
      </c>
      <c r="O331" s="141"/>
    </row>
    <row r="332" spans="2:15" ht="26.4" x14ac:dyDescent="0.3">
      <c r="B332" s="95" t="s">
        <v>384</v>
      </c>
      <c r="C332" s="81" t="s">
        <v>934</v>
      </c>
      <c r="D332" s="124">
        <v>84</v>
      </c>
      <c r="E332" s="127">
        <v>2023</v>
      </c>
      <c r="F332" s="128" t="s">
        <v>516</v>
      </c>
      <c r="G332" s="128" t="s">
        <v>516</v>
      </c>
      <c r="H332" s="128" t="s">
        <v>516</v>
      </c>
      <c r="I332" s="128" t="s">
        <v>516</v>
      </c>
      <c r="J332" s="73" t="s">
        <v>713</v>
      </c>
      <c r="K332" s="97" t="s">
        <v>718</v>
      </c>
      <c r="L332" s="145">
        <v>27886.04</v>
      </c>
      <c r="M332" s="131">
        <v>45226</v>
      </c>
      <c r="N332" s="131">
        <v>45591</v>
      </c>
      <c r="O332" s="97"/>
    </row>
    <row r="333" spans="2:15" x14ac:dyDescent="0.3">
      <c r="B333" s="135" t="s">
        <v>906</v>
      </c>
      <c r="C333" s="84" t="s">
        <v>516</v>
      </c>
      <c r="D333" s="136">
        <v>84</v>
      </c>
      <c r="E333" s="137">
        <v>2023</v>
      </c>
      <c r="F333" s="138">
        <v>1</v>
      </c>
      <c r="G333" s="138">
        <v>2024</v>
      </c>
      <c r="H333" s="138" t="s">
        <v>14</v>
      </c>
      <c r="I333" s="138" t="s">
        <v>19</v>
      </c>
      <c r="J333" s="89" t="s">
        <v>713</v>
      </c>
      <c r="K333" s="141" t="s">
        <v>628</v>
      </c>
      <c r="L333" s="146">
        <v>55732.08</v>
      </c>
      <c r="M333" s="143">
        <v>45592</v>
      </c>
      <c r="N333" s="143">
        <v>46321</v>
      </c>
      <c r="O333" s="141"/>
    </row>
    <row r="334" spans="2:15" ht="26.4" x14ac:dyDescent="0.3">
      <c r="B334" s="95" t="s">
        <v>385</v>
      </c>
      <c r="C334" s="81" t="s">
        <v>934</v>
      </c>
      <c r="D334" s="124">
        <v>85</v>
      </c>
      <c r="E334" s="127">
        <v>2023</v>
      </c>
      <c r="F334" s="128" t="s">
        <v>516</v>
      </c>
      <c r="G334" s="128" t="s">
        <v>516</v>
      </c>
      <c r="H334" s="128" t="s">
        <v>516</v>
      </c>
      <c r="I334" s="128" t="s">
        <v>516</v>
      </c>
      <c r="J334" s="73" t="s">
        <v>709</v>
      </c>
      <c r="K334" s="97" t="s">
        <v>717</v>
      </c>
      <c r="L334" s="145">
        <v>20840.400000000001</v>
      </c>
      <c r="M334" s="131">
        <v>45226</v>
      </c>
      <c r="N334" s="131">
        <v>45591</v>
      </c>
      <c r="O334" s="97"/>
    </row>
    <row r="335" spans="2:15" x14ac:dyDescent="0.3">
      <c r="B335" s="135" t="s">
        <v>907</v>
      </c>
      <c r="C335" s="84" t="s">
        <v>516</v>
      </c>
      <c r="D335" s="136">
        <v>85</v>
      </c>
      <c r="E335" s="137">
        <v>2023</v>
      </c>
      <c r="F335" s="138">
        <v>1</v>
      </c>
      <c r="G335" s="138">
        <v>2024</v>
      </c>
      <c r="H335" s="138" t="s">
        <v>14</v>
      </c>
      <c r="I335" s="138" t="s">
        <v>19</v>
      </c>
      <c r="J335" s="89" t="s">
        <v>713</v>
      </c>
      <c r="K335" s="141" t="s">
        <v>628</v>
      </c>
      <c r="L335" s="146">
        <v>41680.800000000003</v>
      </c>
      <c r="M335" s="143">
        <v>45592</v>
      </c>
      <c r="N335" s="143">
        <v>46321</v>
      </c>
      <c r="O335" s="141"/>
    </row>
    <row r="336" spans="2:15" ht="26.4" x14ac:dyDescent="0.3">
      <c r="B336" s="95" t="s">
        <v>386</v>
      </c>
      <c r="C336" s="81" t="s">
        <v>934</v>
      </c>
      <c r="D336" s="124">
        <v>86</v>
      </c>
      <c r="E336" s="127">
        <v>2023</v>
      </c>
      <c r="F336" s="128" t="s">
        <v>516</v>
      </c>
      <c r="G336" s="128" t="s">
        <v>516</v>
      </c>
      <c r="H336" s="128" t="s">
        <v>516</v>
      </c>
      <c r="I336" s="128" t="s">
        <v>516</v>
      </c>
      <c r="J336" s="73" t="s">
        <v>713</v>
      </c>
      <c r="K336" s="97" t="s">
        <v>719</v>
      </c>
      <c r="L336" s="145">
        <v>9801.84</v>
      </c>
      <c r="M336" s="131">
        <v>45226</v>
      </c>
      <c r="N336" s="131">
        <v>45591</v>
      </c>
      <c r="O336" s="97"/>
    </row>
    <row r="337" spans="2:15" x14ac:dyDescent="0.3">
      <c r="B337" s="135" t="s">
        <v>908</v>
      </c>
      <c r="C337" s="84" t="s">
        <v>516</v>
      </c>
      <c r="D337" s="136">
        <v>86</v>
      </c>
      <c r="E337" s="137">
        <v>2023</v>
      </c>
      <c r="F337" s="138">
        <v>1</v>
      </c>
      <c r="G337" s="138">
        <v>2024</v>
      </c>
      <c r="H337" s="138" t="s">
        <v>14</v>
      </c>
      <c r="I337" s="138" t="s">
        <v>19</v>
      </c>
      <c r="J337" s="89" t="s">
        <v>713</v>
      </c>
      <c r="K337" s="141" t="s">
        <v>628</v>
      </c>
      <c r="L337" s="146">
        <v>19603.68</v>
      </c>
      <c r="M337" s="143">
        <v>45592</v>
      </c>
      <c r="N337" s="143">
        <v>46321</v>
      </c>
      <c r="O337" s="141"/>
    </row>
    <row r="338" spans="2:15" ht="66" x14ac:dyDescent="0.3">
      <c r="B338" s="95" t="s">
        <v>327</v>
      </c>
      <c r="C338" s="81" t="s">
        <v>934</v>
      </c>
      <c r="D338" s="124">
        <v>87</v>
      </c>
      <c r="E338" s="127">
        <v>2023</v>
      </c>
      <c r="F338" s="128" t="s">
        <v>516</v>
      </c>
      <c r="G338" s="128" t="s">
        <v>516</v>
      </c>
      <c r="H338" s="128" t="s">
        <v>516</v>
      </c>
      <c r="I338" s="128" t="s">
        <v>516</v>
      </c>
      <c r="J338" s="73" t="s">
        <v>322</v>
      </c>
      <c r="K338" s="97" t="s">
        <v>725</v>
      </c>
      <c r="L338" s="145">
        <v>112341.75</v>
      </c>
      <c r="M338" s="131">
        <v>45328</v>
      </c>
      <c r="N338" s="131">
        <v>46423</v>
      </c>
      <c r="O338" s="97" t="s">
        <v>728</v>
      </c>
    </row>
    <row r="339" spans="2:15" x14ac:dyDescent="0.3">
      <c r="B339" s="135" t="s">
        <v>328</v>
      </c>
      <c r="C339" s="84" t="s">
        <v>516</v>
      </c>
      <c r="D339" s="136">
        <v>87</v>
      </c>
      <c r="E339" s="137">
        <v>2023</v>
      </c>
      <c r="F339" s="138">
        <v>1</v>
      </c>
      <c r="G339" s="139">
        <v>2023</v>
      </c>
      <c r="H339" s="89" t="s">
        <v>29</v>
      </c>
      <c r="I339" s="140" t="s">
        <v>509</v>
      </c>
      <c r="J339" s="89" t="s">
        <v>322</v>
      </c>
      <c r="K339" s="141" t="s">
        <v>720</v>
      </c>
      <c r="L339" s="146" t="s">
        <v>516</v>
      </c>
      <c r="M339" s="143" t="s">
        <v>516</v>
      </c>
      <c r="N339" s="143" t="s">
        <v>516</v>
      </c>
      <c r="O339" s="141"/>
    </row>
    <row r="340" spans="2:15" ht="26.4" x14ac:dyDescent="0.3">
      <c r="B340" s="95" t="s">
        <v>309</v>
      </c>
      <c r="C340" s="81" t="s">
        <v>934</v>
      </c>
      <c r="D340" s="124">
        <v>88</v>
      </c>
      <c r="E340" s="127">
        <v>2023</v>
      </c>
      <c r="F340" s="128" t="s">
        <v>516</v>
      </c>
      <c r="G340" s="128" t="s">
        <v>516</v>
      </c>
      <c r="H340" s="128" t="s">
        <v>516</v>
      </c>
      <c r="I340" s="128" t="s">
        <v>516</v>
      </c>
      <c r="J340" s="73" t="s">
        <v>310</v>
      </c>
      <c r="K340" s="97" t="s">
        <v>721</v>
      </c>
      <c r="L340" s="145">
        <v>10788</v>
      </c>
      <c r="M340" s="131">
        <v>45274</v>
      </c>
      <c r="N340" s="131">
        <v>45639</v>
      </c>
      <c r="O340" s="133"/>
    </row>
    <row r="341" spans="2:15" x14ac:dyDescent="0.3">
      <c r="B341" s="135" t="s">
        <v>909</v>
      </c>
      <c r="C341" s="84" t="s">
        <v>516</v>
      </c>
      <c r="D341" s="136">
        <v>88</v>
      </c>
      <c r="E341" s="137">
        <v>2023</v>
      </c>
      <c r="F341" s="138">
        <v>1</v>
      </c>
      <c r="G341" s="138">
        <v>2024</v>
      </c>
      <c r="H341" s="138" t="s">
        <v>14</v>
      </c>
      <c r="I341" s="138" t="s">
        <v>19</v>
      </c>
      <c r="J341" s="89" t="s">
        <v>310</v>
      </c>
      <c r="K341" s="141" t="s">
        <v>628</v>
      </c>
      <c r="L341" s="146">
        <v>10788</v>
      </c>
      <c r="M341" s="143">
        <v>45640</v>
      </c>
      <c r="N341" s="143">
        <v>46004</v>
      </c>
      <c r="O341" s="144"/>
    </row>
    <row r="342" spans="2:15" x14ac:dyDescent="0.3">
      <c r="B342" s="135" t="s">
        <v>1269</v>
      </c>
      <c r="C342" s="84" t="s">
        <v>516</v>
      </c>
      <c r="D342" s="136">
        <v>88</v>
      </c>
      <c r="E342" s="137">
        <v>2023</v>
      </c>
      <c r="F342" s="138">
        <v>1</v>
      </c>
      <c r="G342" s="138">
        <v>2025</v>
      </c>
      <c r="H342" s="138" t="s">
        <v>29</v>
      </c>
      <c r="I342" s="138" t="s">
        <v>31</v>
      </c>
      <c r="J342" s="89" t="s">
        <v>310</v>
      </c>
      <c r="K342" s="141" t="s">
        <v>1270</v>
      </c>
      <c r="L342" s="146">
        <v>396.08</v>
      </c>
      <c r="M342" s="143" t="s">
        <v>516</v>
      </c>
      <c r="N342" s="143" t="s">
        <v>516</v>
      </c>
      <c r="O342" s="144"/>
    </row>
    <row r="343" spans="2:15" ht="26.4" x14ac:dyDescent="0.3">
      <c r="B343" s="95" t="s">
        <v>368</v>
      </c>
      <c r="C343" s="68" t="s">
        <v>60</v>
      </c>
      <c r="D343" s="124">
        <v>89</v>
      </c>
      <c r="E343" s="127">
        <v>2023</v>
      </c>
      <c r="F343" s="128" t="s">
        <v>516</v>
      </c>
      <c r="G343" s="128" t="s">
        <v>516</v>
      </c>
      <c r="H343" s="128" t="s">
        <v>516</v>
      </c>
      <c r="I343" s="128" t="s">
        <v>516</v>
      </c>
      <c r="J343" s="73" t="s">
        <v>36</v>
      </c>
      <c r="K343" s="97" t="s">
        <v>668</v>
      </c>
      <c r="L343" s="145">
        <v>4200</v>
      </c>
      <c r="M343" s="131">
        <v>45238</v>
      </c>
      <c r="N343" s="132">
        <v>45603</v>
      </c>
      <c r="O343" s="97"/>
    </row>
    <row r="344" spans="2:15" x14ac:dyDescent="0.3">
      <c r="B344" s="135" t="s">
        <v>1036</v>
      </c>
      <c r="C344" s="183" t="s">
        <v>516</v>
      </c>
      <c r="D344" s="136">
        <v>89</v>
      </c>
      <c r="E344" s="137">
        <v>2023</v>
      </c>
      <c r="F344" s="138">
        <v>1</v>
      </c>
      <c r="G344" s="138">
        <v>2024</v>
      </c>
      <c r="H344" s="138" t="s">
        <v>29</v>
      </c>
      <c r="I344" s="138" t="s">
        <v>53</v>
      </c>
      <c r="J344" s="89" t="s">
        <v>1037</v>
      </c>
      <c r="K344" s="141" t="s">
        <v>1038</v>
      </c>
      <c r="L344" s="146" t="s">
        <v>516</v>
      </c>
      <c r="M344" s="143" t="s">
        <v>516</v>
      </c>
      <c r="N344" s="169" t="s">
        <v>516</v>
      </c>
      <c r="O344" s="141"/>
    </row>
    <row r="345" spans="2:15" x14ac:dyDescent="0.3">
      <c r="B345" s="95" t="s">
        <v>223</v>
      </c>
      <c r="C345" s="68" t="s">
        <v>60</v>
      </c>
      <c r="D345" s="124">
        <v>90</v>
      </c>
      <c r="E345" s="127">
        <v>2023</v>
      </c>
      <c r="F345" s="128" t="s">
        <v>516</v>
      </c>
      <c r="G345" s="128" t="s">
        <v>516</v>
      </c>
      <c r="H345" s="128" t="s">
        <v>516</v>
      </c>
      <c r="I345" s="128" t="s">
        <v>516</v>
      </c>
      <c r="J345" s="73" t="s">
        <v>222</v>
      </c>
      <c r="K345" s="97" t="s">
        <v>722</v>
      </c>
      <c r="L345" s="145">
        <v>53400</v>
      </c>
      <c r="M345" s="131">
        <v>45238</v>
      </c>
      <c r="N345" s="132">
        <v>45603</v>
      </c>
      <c r="O345" s="97"/>
    </row>
    <row r="346" spans="2:15" x14ac:dyDescent="0.3">
      <c r="B346" s="95" t="s">
        <v>305</v>
      </c>
      <c r="C346" s="68" t="s">
        <v>60</v>
      </c>
      <c r="D346" s="124">
        <v>91</v>
      </c>
      <c r="E346" s="127">
        <v>2023</v>
      </c>
      <c r="F346" s="128" t="s">
        <v>516</v>
      </c>
      <c r="G346" s="128" t="s">
        <v>516</v>
      </c>
      <c r="H346" s="128" t="s">
        <v>516</v>
      </c>
      <c r="I346" s="128" t="s">
        <v>516</v>
      </c>
      <c r="J346" s="73" t="s">
        <v>297</v>
      </c>
      <c r="K346" s="97" t="s">
        <v>685</v>
      </c>
      <c r="L346" s="145">
        <v>207</v>
      </c>
      <c r="M346" s="131">
        <v>45230</v>
      </c>
      <c r="N346" s="132">
        <v>45595</v>
      </c>
      <c r="O346" s="97"/>
    </row>
    <row r="347" spans="2:15" ht="26.4" x14ac:dyDescent="0.3">
      <c r="B347" s="95" t="s">
        <v>259</v>
      </c>
      <c r="C347" s="81" t="s">
        <v>934</v>
      </c>
      <c r="D347" s="124">
        <v>92</v>
      </c>
      <c r="E347" s="127">
        <v>2023</v>
      </c>
      <c r="F347" s="128" t="s">
        <v>516</v>
      </c>
      <c r="G347" s="128" t="s">
        <v>516</v>
      </c>
      <c r="H347" s="128" t="s">
        <v>516</v>
      </c>
      <c r="I347" s="128" t="s">
        <v>516</v>
      </c>
      <c r="J347" s="73" t="s">
        <v>669</v>
      </c>
      <c r="K347" s="97" t="s">
        <v>261</v>
      </c>
      <c r="L347" s="145">
        <v>3500</v>
      </c>
      <c r="M347" s="131">
        <v>45229</v>
      </c>
      <c r="N347" s="131">
        <v>45594</v>
      </c>
      <c r="O347" s="97"/>
    </row>
    <row r="348" spans="2:15" ht="26.4" x14ac:dyDescent="0.3">
      <c r="B348" s="135" t="s">
        <v>952</v>
      </c>
      <c r="C348" s="84" t="s">
        <v>516</v>
      </c>
      <c r="D348" s="136">
        <v>92</v>
      </c>
      <c r="E348" s="137">
        <v>2023</v>
      </c>
      <c r="F348" s="138">
        <v>1</v>
      </c>
      <c r="G348" s="138">
        <v>2024</v>
      </c>
      <c r="H348" s="138" t="s">
        <v>14</v>
      </c>
      <c r="I348" s="138" t="s">
        <v>19</v>
      </c>
      <c r="J348" s="89" t="s">
        <v>953</v>
      </c>
      <c r="K348" s="141" t="s">
        <v>954</v>
      </c>
      <c r="L348" s="146">
        <v>3500</v>
      </c>
      <c r="M348" s="143">
        <v>45595</v>
      </c>
      <c r="N348" s="143">
        <v>45959</v>
      </c>
      <c r="O348" s="141"/>
    </row>
    <row r="349" spans="2:15" ht="39.6" x14ac:dyDescent="0.3">
      <c r="B349" s="148" t="s">
        <v>406</v>
      </c>
      <c r="C349" s="170" t="s">
        <v>60</v>
      </c>
      <c r="D349" s="149">
        <v>93</v>
      </c>
      <c r="E349" s="150">
        <v>2023</v>
      </c>
      <c r="F349" s="128" t="s">
        <v>516</v>
      </c>
      <c r="G349" s="128" t="s">
        <v>516</v>
      </c>
      <c r="H349" s="128" t="s">
        <v>516</v>
      </c>
      <c r="I349" s="128" t="s">
        <v>516</v>
      </c>
      <c r="J349" s="153" t="s">
        <v>407</v>
      </c>
      <c r="K349" s="155" t="s">
        <v>723</v>
      </c>
      <c r="L349" s="156">
        <v>21400</v>
      </c>
      <c r="M349" s="157">
        <v>45240</v>
      </c>
      <c r="N349" s="171">
        <v>45423</v>
      </c>
      <c r="O349" s="155" t="s">
        <v>1297</v>
      </c>
    </row>
    <row r="350" spans="2:15" x14ac:dyDescent="0.3">
      <c r="B350" s="95" t="s">
        <v>306</v>
      </c>
      <c r="C350" s="170" t="s">
        <v>60</v>
      </c>
      <c r="D350" s="124">
        <v>94</v>
      </c>
      <c r="E350" s="127">
        <v>2023</v>
      </c>
      <c r="F350" s="128" t="s">
        <v>516</v>
      </c>
      <c r="G350" s="128" t="s">
        <v>516</v>
      </c>
      <c r="H350" s="128" t="s">
        <v>516</v>
      </c>
      <c r="I350" s="128" t="s">
        <v>516</v>
      </c>
      <c r="J350" s="73" t="s">
        <v>297</v>
      </c>
      <c r="K350" s="97" t="s">
        <v>685</v>
      </c>
      <c r="L350" s="145">
        <v>4304</v>
      </c>
      <c r="M350" s="131">
        <v>45246</v>
      </c>
      <c r="N350" s="132">
        <v>45611</v>
      </c>
      <c r="O350" s="97"/>
    </row>
    <row r="351" spans="2:15" ht="26.4" x14ac:dyDescent="0.3">
      <c r="B351" s="95" t="s">
        <v>229</v>
      </c>
      <c r="C351" s="68" t="s">
        <v>499</v>
      </c>
      <c r="D351" s="124">
        <v>95</v>
      </c>
      <c r="E351" s="127">
        <v>2023</v>
      </c>
      <c r="F351" s="128" t="s">
        <v>516</v>
      </c>
      <c r="G351" s="128" t="s">
        <v>516</v>
      </c>
      <c r="H351" s="128" t="s">
        <v>516</v>
      </c>
      <c r="I351" s="128" t="s">
        <v>516</v>
      </c>
      <c r="J351" s="73" t="s">
        <v>230</v>
      </c>
      <c r="K351" s="97" t="s">
        <v>664</v>
      </c>
      <c r="L351" s="145">
        <v>2720</v>
      </c>
      <c r="M351" s="131">
        <v>45260</v>
      </c>
      <c r="N351" s="132">
        <v>45625</v>
      </c>
      <c r="O351" s="97"/>
    </row>
    <row r="352" spans="2:15" x14ac:dyDescent="0.3">
      <c r="B352" s="135" t="s">
        <v>984</v>
      </c>
      <c r="C352" s="183" t="s">
        <v>516</v>
      </c>
      <c r="D352" s="136">
        <v>95</v>
      </c>
      <c r="E352" s="137">
        <v>2023</v>
      </c>
      <c r="F352" s="138">
        <v>1</v>
      </c>
      <c r="G352" s="138">
        <v>2024</v>
      </c>
      <c r="H352" s="138" t="s">
        <v>14</v>
      </c>
      <c r="I352" s="138" t="s">
        <v>19</v>
      </c>
      <c r="J352" s="89" t="s">
        <v>230</v>
      </c>
      <c r="K352" s="141" t="s">
        <v>985</v>
      </c>
      <c r="L352" s="146">
        <v>2548.3000000000002</v>
      </c>
      <c r="M352" s="143">
        <v>45626</v>
      </c>
      <c r="N352" s="169">
        <v>45990</v>
      </c>
      <c r="O352" s="141"/>
    </row>
    <row r="353" spans="2:15" ht="26.4" x14ac:dyDescent="0.3">
      <c r="B353" s="135" t="s">
        <v>1101</v>
      </c>
      <c r="C353" s="183" t="s">
        <v>516</v>
      </c>
      <c r="D353" s="136">
        <v>95</v>
      </c>
      <c r="E353" s="137">
        <v>2023</v>
      </c>
      <c r="F353" s="138">
        <v>0</v>
      </c>
      <c r="G353" s="138">
        <v>2025</v>
      </c>
      <c r="H353" s="138" t="s">
        <v>507</v>
      </c>
      <c r="I353" s="138" t="s">
        <v>195</v>
      </c>
      <c r="J353" s="89" t="s">
        <v>230</v>
      </c>
      <c r="K353" s="141" t="s">
        <v>1102</v>
      </c>
      <c r="L353" s="146" t="s">
        <v>516</v>
      </c>
      <c r="M353" s="143" t="s">
        <v>516</v>
      </c>
      <c r="N353" s="169">
        <v>45705</v>
      </c>
      <c r="O353" s="141"/>
    </row>
    <row r="354" spans="2:15" ht="39.6" x14ac:dyDescent="0.3">
      <c r="B354" s="95" t="s">
        <v>329</v>
      </c>
      <c r="C354" s="81" t="s">
        <v>934</v>
      </c>
      <c r="D354" s="124">
        <v>96</v>
      </c>
      <c r="E354" s="127">
        <v>2023</v>
      </c>
      <c r="F354" s="128" t="s">
        <v>516</v>
      </c>
      <c r="G354" s="128" t="s">
        <v>516</v>
      </c>
      <c r="H354" s="128" t="s">
        <v>516</v>
      </c>
      <c r="I354" s="128" t="s">
        <v>516</v>
      </c>
      <c r="J354" s="73" t="s">
        <v>322</v>
      </c>
      <c r="K354" s="97" t="s">
        <v>724</v>
      </c>
      <c r="L354" s="145">
        <v>692025.18</v>
      </c>
      <c r="M354" s="131">
        <v>45350</v>
      </c>
      <c r="N354" s="131">
        <v>46445</v>
      </c>
      <c r="O354" s="97" t="s">
        <v>726</v>
      </c>
    </row>
    <row r="355" spans="2:15" ht="66" x14ac:dyDescent="0.3">
      <c r="B355" s="95" t="s">
        <v>210</v>
      </c>
      <c r="C355" s="81" t="s">
        <v>934</v>
      </c>
      <c r="D355" s="124">
        <v>97</v>
      </c>
      <c r="E355" s="127">
        <v>2023</v>
      </c>
      <c r="F355" s="128" t="s">
        <v>516</v>
      </c>
      <c r="G355" s="128" t="s">
        <v>516</v>
      </c>
      <c r="H355" s="128" t="s">
        <v>516</v>
      </c>
      <c r="I355" s="128" t="s">
        <v>516</v>
      </c>
      <c r="J355" s="73" t="s">
        <v>211</v>
      </c>
      <c r="K355" s="97" t="s">
        <v>727</v>
      </c>
      <c r="L355" s="145">
        <v>134830.07999999999</v>
      </c>
      <c r="M355" s="131">
        <v>45302</v>
      </c>
      <c r="N355" s="131">
        <v>46397</v>
      </c>
      <c r="O355" s="97" t="s">
        <v>1298</v>
      </c>
    </row>
    <row r="356" spans="2:15" x14ac:dyDescent="0.3">
      <c r="B356" s="95" t="s">
        <v>287</v>
      </c>
      <c r="C356" s="68" t="s">
        <v>60</v>
      </c>
      <c r="D356" s="124">
        <v>98</v>
      </c>
      <c r="E356" s="127">
        <v>2023</v>
      </c>
      <c r="F356" s="128" t="s">
        <v>516</v>
      </c>
      <c r="G356" s="128" t="s">
        <v>516</v>
      </c>
      <c r="H356" s="128" t="s">
        <v>516</v>
      </c>
      <c r="I356" s="128" t="s">
        <v>516</v>
      </c>
      <c r="J356" s="73" t="s">
        <v>288</v>
      </c>
      <c r="K356" s="97" t="s">
        <v>730</v>
      </c>
      <c r="L356" s="145">
        <v>12533.58</v>
      </c>
      <c r="M356" s="131">
        <v>45267</v>
      </c>
      <c r="N356" s="132">
        <v>45632</v>
      </c>
      <c r="O356" s="97"/>
    </row>
    <row r="357" spans="2:15" ht="26.4" x14ac:dyDescent="0.3">
      <c r="B357" s="95" t="s">
        <v>58</v>
      </c>
      <c r="C357" s="81" t="s">
        <v>934</v>
      </c>
      <c r="D357" s="124">
        <v>99</v>
      </c>
      <c r="E357" s="127">
        <v>2023</v>
      </c>
      <c r="F357" s="128" t="s">
        <v>516</v>
      </c>
      <c r="G357" s="128" t="s">
        <v>516</v>
      </c>
      <c r="H357" s="128" t="s">
        <v>516</v>
      </c>
      <c r="I357" s="128" t="s">
        <v>516</v>
      </c>
      <c r="J357" s="73" t="s">
        <v>956</v>
      </c>
      <c r="K357" s="97" t="s">
        <v>729</v>
      </c>
      <c r="L357" s="145">
        <v>51397</v>
      </c>
      <c r="M357" s="131">
        <v>45265</v>
      </c>
      <c r="N357" s="131">
        <v>45630</v>
      </c>
      <c r="O357" s="97"/>
    </row>
    <row r="358" spans="2:15" x14ac:dyDescent="0.3">
      <c r="B358" s="135" t="s">
        <v>955</v>
      </c>
      <c r="C358" s="84" t="s">
        <v>516</v>
      </c>
      <c r="D358" s="136">
        <v>99</v>
      </c>
      <c r="E358" s="137">
        <v>2023</v>
      </c>
      <c r="F358" s="138">
        <v>1</v>
      </c>
      <c r="G358" s="138">
        <v>2024</v>
      </c>
      <c r="H358" s="138" t="s">
        <v>14</v>
      </c>
      <c r="I358" s="138" t="s">
        <v>19</v>
      </c>
      <c r="J358" s="89" t="s">
        <v>956</v>
      </c>
      <c r="K358" s="141" t="s">
        <v>628</v>
      </c>
      <c r="L358" s="146">
        <v>51397</v>
      </c>
      <c r="M358" s="143">
        <v>45631</v>
      </c>
      <c r="N358" s="143">
        <v>45995</v>
      </c>
      <c r="O358" s="141"/>
    </row>
    <row r="359" spans="2:15" x14ac:dyDescent="0.3">
      <c r="B359" s="135" t="s">
        <v>1039</v>
      </c>
      <c r="C359" s="84" t="s">
        <v>516</v>
      </c>
      <c r="D359" s="136">
        <v>99</v>
      </c>
      <c r="E359" s="137">
        <v>2023</v>
      </c>
      <c r="F359" s="138">
        <v>1</v>
      </c>
      <c r="G359" s="138">
        <v>2024</v>
      </c>
      <c r="H359" s="138" t="s">
        <v>29</v>
      </c>
      <c r="I359" s="138" t="s">
        <v>31</v>
      </c>
      <c r="J359" s="89" t="s">
        <v>956</v>
      </c>
      <c r="K359" s="141" t="s">
        <v>1323</v>
      </c>
      <c r="L359" s="146">
        <v>2505.96</v>
      </c>
      <c r="M359" s="143" t="s">
        <v>516</v>
      </c>
      <c r="N359" s="143" t="s">
        <v>516</v>
      </c>
      <c r="O359" s="141"/>
    </row>
    <row r="360" spans="2:15" ht="39.6" x14ac:dyDescent="0.3">
      <c r="B360" s="95" t="s">
        <v>562</v>
      </c>
      <c r="C360" s="68" t="s">
        <v>60</v>
      </c>
      <c r="D360" s="124">
        <v>100</v>
      </c>
      <c r="E360" s="127">
        <v>2023</v>
      </c>
      <c r="F360" s="128" t="s">
        <v>516</v>
      </c>
      <c r="G360" s="128" t="s">
        <v>516</v>
      </c>
      <c r="H360" s="128" t="s">
        <v>516</v>
      </c>
      <c r="I360" s="128" t="s">
        <v>516</v>
      </c>
      <c r="J360" s="73" t="s">
        <v>563</v>
      </c>
      <c r="K360" s="97" t="s">
        <v>731</v>
      </c>
      <c r="L360" s="145">
        <v>1450000</v>
      </c>
      <c r="M360" s="131">
        <v>45267</v>
      </c>
      <c r="N360" s="132">
        <v>45632</v>
      </c>
      <c r="O360" s="97"/>
    </row>
    <row r="361" spans="2:15" ht="26.4" x14ac:dyDescent="0.3">
      <c r="B361" s="95" t="s">
        <v>45</v>
      </c>
      <c r="C361" s="81" t="s">
        <v>934</v>
      </c>
      <c r="D361" s="124">
        <v>101</v>
      </c>
      <c r="E361" s="124">
        <v>2023</v>
      </c>
      <c r="F361" s="128" t="s">
        <v>516</v>
      </c>
      <c r="G361" s="128" t="s">
        <v>516</v>
      </c>
      <c r="H361" s="128" t="s">
        <v>516</v>
      </c>
      <c r="I361" s="128" t="s">
        <v>516</v>
      </c>
      <c r="J361" s="73" t="s">
        <v>47</v>
      </c>
      <c r="K361" s="97" t="s">
        <v>732</v>
      </c>
      <c r="L361" s="145">
        <v>9999.9599999999991</v>
      </c>
      <c r="M361" s="131">
        <v>45272</v>
      </c>
      <c r="N361" s="131">
        <v>45637</v>
      </c>
      <c r="O361" s="97"/>
    </row>
    <row r="362" spans="2:15" x14ac:dyDescent="0.3">
      <c r="B362" s="135" t="s">
        <v>1040</v>
      </c>
      <c r="C362" s="84" t="s">
        <v>516</v>
      </c>
      <c r="D362" s="136">
        <v>101</v>
      </c>
      <c r="E362" s="136">
        <v>2023</v>
      </c>
      <c r="F362" s="138">
        <v>1</v>
      </c>
      <c r="G362" s="138">
        <v>2024</v>
      </c>
      <c r="H362" s="138" t="s">
        <v>14</v>
      </c>
      <c r="I362" s="138" t="s">
        <v>19</v>
      </c>
      <c r="J362" s="89" t="s">
        <v>47</v>
      </c>
      <c r="K362" s="141" t="s">
        <v>1081</v>
      </c>
      <c r="L362" s="146">
        <v>9999.9599999999991</v>
      </c>
      <c r="M362" s="143">
        <v>45638</v>
      </c>
      <c r="N362" s="143">
        <v>46002</v>
      </c>
      <c r="O362" s="141"/>
    </row>
    <row r="363" spans="2:15" x14ac:dyDescent="0.3">
      <c r="B363" s="135" t="s">
        <v>1319</v>
      </c>
      <c r="C363" s="84" t="s">
        <v>516</v>
      </c>
      <c r="D363" s="136">
        <v>101</v>
      </c>
      <c r="E363" s="136">
        <v>2023</v>
      </c>
      <c r="F363" s="138">
        <v>1</v>
      </c>
      <c r="G363" s="138">
        <v>2025</v>
      </c>
      <c r="H363" s="138" t="s">
        <v>29</v>
      </c>
      <c r="I363" s="138" t="s">
        <v>31</v>
      </c>
      <c r="J363" s="89" t="s">
        <v>47</v>
      </c>
      <c r="K363" s="141" t="s">
        <v>1322</v>
      </c>
      <c r="L363" s="146">
        <v>389.28</v>
      </c>
      <c r="M363" s="143" t="s">
        <v>516</v>
      </c>
      <c r="N363" s="143" t="s">
        <v>516</v>
      </c>
      <c r="O363" s="141"/>
    </row>
    <row r="364" spans="2:15" ht="26.4" x14ac:dyDescent="0.3">
      <c r="B364" s="95" t="s">
        <v>45</v>
      </c>
      <c r="C364" s="81" t="s">
        <v>934</v>
      </c>
      <c r="D364" s="124">
        <v>102</v>
      </c>
      <c r="E364" s="124">
        <v>2023</v>
      </c>
      <c r="F364" s="128" t="s">
        <v>516</v>
      </c>
      <c r="G364" s="128" t="s">
        <v>516</v>
      </c>
      <c r="H364" s="128" t="s">
        <v>516</v>
      </c>
      <c r="I364" s="128" t="s">
        <v>516</v>
      </c>
      <c r="J364" s="73" t="s">
        <v>47</v>
      </c>
      <c r="K364" s="97" t="s">
        <v>733</v>
      </c>
      <c r="L364" s="145">
        <v>6999.96</v>
      </c>
      <c r="M364" s="131">
        <v>45273</v>
      </c>
      <c r="N364" s="131">
        <v>45638</v>
      </c>
      <c r="O364" s="97"/>
    </row>
    <row r="365" spans="2:15" x14ac:dyDescent="0.3">
      <c r="B365" s="135" t="s">
        <v>1041</v>
      </c>
      <c r="C365" s="84" t="s">
        <v>516</v>
      </c>
      <c r="D365" s="136">
        <v>102</v>
      </c>
      <c r="E365" s="136">
        <v>2023</v>
      </c>
      <c r="F365" s="138">
        <v>1</v>
      </c>
      <c r="G365" s="138">
        <v>2024</v>
      </c>
      <c r="H365" s="138" t="s">
        <v>14</v>
      </c>
      <c r="I365" s="138" t="s">
        <v>19</v>
      </c>
      <c r="J365" s="89" t="s">
        <v>47</v>
      </c>
      <c r="K365" s="141" t="s">
        <v>1081</v>
      </c>
      <c r="L365" s="146">
        <v>6999.96</v>
      </c>
      <c r="M365" s="143">
        <v>45639</v>
      </c>
      <c r="N365" s="143">
        <v>46003</v>
      </c>
      <c r="O365" s="141"/>
    </row>
    <row r="366" spans="2:15" x14ac:dyDescent="0.3">
      <c r="B366" s="135" t="s">
        <v>1319</v>
      </c>
      <c r="C366" s="84" t="s">
        <v>516</v>
      </c>
      <c r="D366" s="136">
        <v>102</v>
      </c>
      <c r="E366" s="136">
        <v>2023</v>
      </c>
      <c r="F366" s="138">
        <v>1</v>
      </c>
      <c r="G366" s="138">
        <v>2025</v>
      </c>
      <c r="H366" s="138" t="s">
        <v>29</v>
      </c>
      <c r="I366" s="138" t="s">
        <v>31</v>
      </c>
      <c r="J366" s="89" t="s">
        <v>47</v>
      </c>
      <c r="K366" s="141" t="s">
        <v>1322</v>
      </c>
      <c r="L366" s="146">
        <v>249.96</v>
      </c>
      <c r="M366" s="143" t="s">
        <v>516</v>
      </c>
      <c r="N366" s="143" t="s">
        <v>516</v>
      </c>
      <c r="O366" s="141"/>
    </row>
    <row r="367" spans="2:15" ht="26.4" x14ac:dyDescent="0.3">
      <c r="B367" s="95" t="s">
        <v>49</v>
      </c>
      <c r="C367" s="81" t="s">
        <v>934</v>
      </c>
      <c r="D367" s="124">
        <v>103</v>
      </c>
      <c r="E367" s="124">
        <v>2023</v>
      </c>
      <c r="F367" s="128" t="s">
        <v>516</v>
      </c>
      <c r="G367" s="128" t="s">
        <v>516</v>
      </c>
      <c r="H367" s="128" t="s">
        <v>516</v>
      </c>
      <c r="I367" s="128" t="s">
        <v>516</v>
      </c>
      <c r="J367" s="73" t="s">
        <v>47</v>
      </c>
      <c r="K367" s="97" t="s">
        <v>734</v>
      </c>
      <c r="L367" s="145">
        <v>6499.92</v>
      </c>
      <c r="M367" s="131">
        <v>45274</v>
      </c>
      <c r="N367" s="131">
        <v>45639</v>
      </c>
      <c r="O367" s="97"/>
    </row>
    <row r="368" spans="2:15" x14ac:dyDescent="0.3">
      <c r="B368" s="135" t="s">
        <v>1042</v>
      </c>
      <c r="C368" s="84" t="s">
        <v>516</v>
      </c>
      <c r="D368" s="136">
        <v>103</v>
      </c>
      <c r="E368" s="136">
        <v>2023</v>
      </c>
      <c r="F368" s="138">
        <v>1</v>
      </c>
      <c r="G368" s="138">
        <v>2024</v>
      </c>
      <c r="H368" s="138" t="s">
        <v>14</v>
      </c>
      <c r="I368" s="138" t="s">
        <v>19</v>
      </c>
      <c r="J368" s="89" t="s">
        <v>47</v>
      </c>
      <c r="K368" s="141" t="s">
        <v>1081</v>
      </c>
      <c r="L368" s="146">
        <v>6499.92</v>
      </c>
      <c r="M368" s="143">
        <v>45640</v>
      </c>
      <c r="N368" s="143">
        <v>46004</v>
      </c>
      <c r="O368" s="141"/>
    </row>
    <row r="369" spans="2:15" x14ac:dyDescent="0.3">
      <c r="B369" s="135" t="s">
        <v>1319</v>
      </c>
      <c r="C369" s="84" t="s">
        <v>516</v>
      </c>
      <c r="D369" s="136">
        <v>103</v>
      </c>
      <c r="E369" s="136">
        <v>2023</v>
      </c>
      <c r="F369" s="138">
        <v>1</v>
      </c>
      <c r="G369" s="138">
        <v>2025</v>
      </c>
      <c r="H369" s="138" t="s">
        <v>29</v>
      </c>
      <c r="I369" s="138" t="s">
        <v>31</v>
      </c>
      <c r="J369" s="89" t="s">
        <v>47</v>
      </c>
      <c r="K369" s="141" t="s">
        <v>1322</v>
      </c>
      <c r="L369" s="146">
        <v>280.68</v>
      </c>
      <c r="M369" s="143" t="s">
        <v>516</v>
      </c>
      <c r="N369" s="143" t="s">
        <v>516</v>
      </c>
      <c r="O369" s="141"/>
    </row>
    <row r="370" spans="2:15" ht="39.6" x14ac:dyDescent="0.3">
      <c r="B370" s="95" t="s">
        <v>564</v>
      </c>
      <c r="C370" s="68" t="s">
        <v>60</v>
      </c>
      <c r="D370" s="124">
        <v>104</v>
      </c>
      <c r="E370" s="124">
        <v>2023</v>
      </c>
      <c r="F370" s="128" t="s">
        <v>516</v>
      </c>
      <c r="G370" s="128" t="s">
        <v>516</v>
      </c>
      <c r="H370" s="128" t="s">
        <v>516</v>
      </c>
      <c r="I370" s="128" t="s">
        <v>516</v>
      </c>
      <c r="J370" s="73" t="s">
        <v>158</v>
      </c>
      <c r="K370" s="97" t="s">
        <v>735</v>
      </c>
      <c r="L370" s="145">
        <v>9960</v>
      </c>
      <c r="M370" s="131">
        <v>45273</v>
      </c>
      <c r="N370" s="132">
        <v>45638</v>
      </c>
      <c r="O370" s="97"/>
    </row>
    <row r="371" spans="2:15" ht="39.6" x14ac:dyDescent="0.3">
      <c r="B371" s="95" t="s">
        <v>159</v>
      </c>
      <c r="C371" s="68" t="s">
        <v>60</v>
      </c>
      <c r="D371" s="124">
        <v>105</v>
      </c>
      <c r="E371" s="124">
        <v>2023</v>
      </c>
      <c r="F371" s="128" t="s">
        <v>516</v>
      </c>
      <c r="G371" s="128" t="s">
        <v>516</v>
      </c>
      <c r="H371" s="128" t="s">
        <v>516</v>
      </c>
      <c r="I371" s="128" t="s">
        <v>516</v>
      </c>
      <c r="J371" s="73" t="s">
        <v>158</v>
      </c>
      <c r="K371" s="97" t="s">
        <v>736</v>
      </c>
      <c r="L371" s="145">
        <v>9990</v>
      </c>
      <c r="M371" s="131">
        <v>45273</v>
      </c>
      <c r="N371" s="132">
        <v>45638</v>
      </c>
      <c r="O371" s="97"/>
    </row>
    <row r="372" spans="2:15" ht="26.4" x14ac:dyDescent="0.3">
      <c r="B372" s="95" t="s">
        <v>139</v>
      </c>
      <c r="C372" s="81" t="s">
        <v>934</v>
      </c>
      <c r="D372" s="124">
        <v>106</v>
      </c>
      <c r="E372" s="127">
        <v>2023</v>
      </c>
      <c r="F372" s="128" t="s">
        <v>516</v>
      </c>
      <c r="G372" s="128" t="s">
        <v>516</v>
      </c>
      <c r="H372" s="128" t="s">
        <v>516</v>
      </c>
      <c r="I372" s="128" t="s">
        <v>516</v>
      </c>
      <c r="J372" s="73" t="s">
        <v>140</v>
      </c>
      <c r="K372" s="97" t="s">
        <v>737</v>
      </c>
      <c r="L372" s="145">
        <v>11400</v>
      </c>
      <c r="M372" s="131">
        <v>45273</v>
      </c>
      <c r="N372" s="131">
        <v>45638</v>
      </c>
      <c r="O372" s="97"/>
    </row>
    <row r="373" spans="2:15" x14ac:dyDescent="0.3">
      <c r="B373" s="135" t="s">
        <v>1043</v>
      </c>
      <c r="C373" s="84" t="s">
        <v>516</v>
      </c>
      <c r="D373" s="136">
        <v>106</v>
      </c>
      <c r="E373" s="137">
        <v>2023</v>
      </c>
      <c r="F373" s="138">
        <v>1</v>
      </c>
      <c r="G373" s="138">
        <v>2024</v>
      </c>
      <c r="H373" s="138" t="s">
        <v>14</v>
      </c>
      <c r="I373" s="138" t="s">
        <v>19</v>
      </c>
      <c r="J373" s="89" t="s">
        <v>140</v>
      </c>
      <c r="K373" s="141" t="s">
        <v>628</v>
      </c>
      <c r="L373" s="146">
        <v>11400</v>
      </c>
      <c r="M373" s="143">
        <v>45639</v>
      </c>
      <c r="N373" s="143">
        <v>46003</v>
      </c>
      <c r="O373" s="141"/>
    </row>
    <row r="374" spans="2:15" ht="26.4" x14ac:dyDescent="0.3">
      <c r="B374" s="95" t="s">
        <v>279</v>
      </c>
      <c r="C374" s="68" t="s">
        <v>60</v>
      </c>
      <c r="D374" s="124">
        <v>107</v>
      </c>
      <c r="E374" s="127">
        <v>2023</v>
      </c>
      <c r="F374" s="128" t="s">
        <v>516</v>
      </c>
      <c r="G374" s="128" t="s">
        <v>516</v>
      </c>
      <c r="H374" s="128" t="s">
        <v>516</v>
      </c>
      <c r="I374" s="128" t="s">
        <v>516</v>
      </c>
      <c r="J374" s="73" t="s">
        <v>280</v>
      </c>
      <c r="K374" s="97" t="s">
        <v>662</v>
      </c>
      <c r="L374" s="145">
        <v>948</v>
      </c>
      <c r="M374" s="131">
        <v>45302</v>
      </c>
      <c r="N374" s="132">
        <v>45667</v>
      </c>
      <c r="O374" s="97"/>
    </row>
    <row r="375" spans="2:15" ht="26.4" x14ac:dyDescent="0.3">
      <c r="B375" s="95" t="s">
        <v>566</v>
      </c>
      <c r="C375" s="81" t="s">
        <v>934</v>
      </c>
      <c r="D375" s="124">
        <v>108</v>
      </c>
      <c r="E375" s="127">
        <v>2023</v>
      </c>
      <c r="F375" s="128" t="s">
        <v>516</v>
      </c>
      <c r="G375" s="128" t="s">
        <v>516</v>
      </c>
      <c r="H375" s="128" t="s">
        <v>516</v>
      </c>
      <c r="I375" s="128" t="s">
        <v>516</v>
      </c>
      <c r="J375" s="73" t="s">
        <v>565</v>
      </c>
      <c r="K375" s="97" t="s">
        <v>938</v>
      </c>
      <c r="L375" s="145">
        <v>931506.9</v>
      </c>
      <c r="M375" s="131">
        <v>45280</v>
      </c>
      <c r="N375" s="131">
        <v>47288</v>
      </c>
      <c r="O375" s="97"/>
    </row>
    <row r="376" spans="2:15" x14ac:dyDescent="0.3">
      <c r="B376" s="135" t="s">
        <v>738</v>
      </c>
      <c r="C376" s="84" t="s">
        <v>516</v>
      </c>
      <c r="D376" s="136">
        <v>108</v>
      </c>
      <c r="E376" s="137">
        <v>2023</v>
      </c>
      <c r="F376" s="138">
        <v>1</v>
      </c>
      <c r="G376" s="138">
        <v>2024</v>
      </c>
      <c r="H376" s="138" t="s">
        <v>29</v>
      </c>
      <c r="I376" s="138" t="s">
        <v>509</v>
      </c>
      <c r="J376" s="89" t="s">
        <v>565</v>
      </c>
      <c r="K376" s="141" t="s">
        <v>739</v>
      </c>
      <c r="L376" s="146" t="s">
        <v>516</v>
      </c>
      <c r="M376" s="143" t="s">
        <v>516</v>
      </c>
      <c r="N376" s="143" t="s">
        <v>516</v>
      </c>
      <c r="O376" s="141"/>
    </row>
    <row r="377" spans="2:15" x14ac:dyDescent="0.3">
      <c r="B377" s="135" t="s">
        <v>740</v>
      </c>
      <c r="C377" s="84" t="s">
        <v>516</v>
      </c>
      <c r="D377" s="136">
        <v>108</v>
      </c>
      <c r="E377" s="137">
        <v>2023</v>
      </c>
      <c r="F377" s="138">
        <v>1</v>
      </c>
      <c r="G377" s="138">
        <v>2024</v>
      </c>
      <c r="H377" s="138" t="s">
        <v>14</v>
      </c>
      <c r="I377" s="138" t="s">
        <v>509</v>
      </c>
      <c r="J377" s="89" t="s">
        <v>565</v>
      </c>
      <c r="K377" s="141" t="s">
        <v>741</v>
      </c>
      <c r="L377" s="146" t="s">
        <v>516</v>
      </c>
      <c r="M377" s="143" t="s">
        <v>516</v>
      </c>
      <c r="N377" s="143" t="s">
        <v>516</v>
      </c>
      <c r="O377" s="141"/>
    </row>
    <row r="378" spans="2:15" x14ac:dyDescent="0.3">
      <c r="B378" s="135" t="s">
        <v>957</v>
      </c>
      <c r="C378" s="84" t="s">
        <v>516</v>
      </c>
      <c r="D378" s="136">
        <v>108</v>
      </c>
      <c r="E378" s="137">
        <v>2023</v>
      </c>
      <c r="F378" s="138">
        <v>2</v>
      </c>
      <c r="G378" s="138">
        <v>2024</v>
      </c>
      <c r="H378" s="138" t="s">
        <v>29</v>
      </c>
      <c r="I378" s="138" t="s">
        <v>31</v>
      </c>
      <c r="J378" s="89" t="s">
        <v>565</v>
      </c>
      <c r="K378" s="141" t="s">
        <v>958</v>
      </c>
      <c r="L378" s="146">
        <v>33822.699999999997</v>
      </c>
      <c r="M378" s="143" t="s">
        <v>516</v>
      </c>
      <c r="N378" s="143" t="s">
        <v>516</v>
      </c>
      <c r="O378" s="141"/>
    </row>
    <row r="379" spans="2:15" ht="26.4" x14ac:dyDescent="0.3">
      <c r="B379" s="95" t="s">
        <v>568</v>
      </c>
      <c r="C379" s="81" t="s">
        <v>934</v>
      </c>
      <c r="D379" s="124">
        <v>109</v>
      </c>
      <c r="E379" s="127">
        <v>2023</v>
      </c>
      <c r="F379" s="128" t="s">
        <v>516</v>
      </c>
      <c r="G379" s="128" t="s">
        <v>516</v>
      </c>
      <c r="H379" s="128" t="s">
        <v>516</v>
      </c>
      <c r="I379" s="128" t="s">
        <v>516</v>
      </c>
      <c r="J379" s="73" t="s">
        <v>567</v>
      </c>
      <c r="K379" s="97" t="s">
        <v>742</v>
      </c>
      <c r="L379" s="145">
        <v>579852</v>
      </c>
      <c r="M379" s="131">
        <v>45313</v>
      </c>
      <c r="N379" s="131">
        <v>46773</v>
      </c>
      <c r="O379" s="97"/>
    </row>
    <row r="380" spans="2:15" ht="26.4" x14ac:dyDescent="0.3">
      <c r="B380" s="95" t="s">
        <v>570</v>
      </c>
      <c r="C380" s="81" t="s">
        <v>934</v>
      </c>
      <c r="D380" s="124">
        <v>110</v>
      </c>
      <c r="E380" s="127">
        <v>2023</v>
      </c>
      <c r="F380" s="128" t="s">
        <v>516</v>
      </c>
      <c r="G380" s="128" t="s">
        <v>516</v>
      </c>
      <c r="H380" s="128" t="s">
        <v>516</v>
      </c>
      <c r="I380" s="128" t="s">
        <v>516</v>
      </c>
      <c r="J380" s="73" t="s">
        <v>569</v>
      </c>
      <c r="K380" s="97" t="s">
        <v>939</v>
      </c>
      <c r="L380" s="145">
        <v>1467244.8</v>
      </c>
      <c r="M380" s="131">
        <v>45281</v>
      </c>
      <c r="N380" s="131">
        <v>49115</v>
      </c>
      <c r="O380" s="97"/>
    </row>
    <row r="381" spans="2:15" ht="26.4" x14ac:dyDescent="0.3">
      <c r="B381" s="135" t="s">
        <v>743</v>
      </c>
      <c r="C381" s="84" t="s">
        <v>516</v>
      </c>
      <c r="D381" s="136">
        <v>110</v>
      </c>
      <c r="E381" s="137">
        <v>2023</v>
      </c>
      <c r="F381" s="138">
        <v>1</v>
      </c>
      <c r="G381" s="138">
        <v>2024</v>
      </c>
      <c r="H381" s="138" t="s">
        <v>29</v>
      </c>
      <c r="I381" s="138" t="s">
        <v>509</v>
      </c>
      <c r="J381" s="89" t="s">
        <v>569</v>
      </c>
      <c r="K381" s="141" t="s">
        <v>744</v>
      </c>
      <c r="L381" s="146">
        <v>1365625.2</v>
      </c>
      <c r="M381" s="143" t="s">
        <v>516</v>
      </c>
      <c r="N381" s="143" t="s">
        <v>516</v>
      </c>
      <c r="O381" s="141"/>
    </row>
    <row r="382" spans="2:15" ht="26.4" x14ac:dyDescent="0.3">
      <c r="B382" s="135" t="s">
        <v>986</v>
      </c>
      <c r="C382" s="84" t="s">
        <v>516</v>
      </c>
      <c r="D382" s="136">
        <v>110</v>
      </c>
      <c r="E382" s="137">
        <v>2023</v>
      </c>
      <c r="F382" s="138">
        <v>2</v>
      </c>
      <c r="G382" s="138">
        <v>2024</v>
      </c>
      <c r="H382" s="138" t="s">
        <v>29</v>
      </c>
      <c r="I382" s="138" t="s">
        <v>31</v>
      </c>
      <c r="J382" s="89" t="s">
        <v>569</v>
      </c>
      <c r="K382" s="141" t="s">
        <v>987</v>
      </c>
      <c r="L382" s="146">
        <v>53507.76</v>
      </c>
      <c r="M382" s="143" t="s">
        <v>516</v>
      </c>
      <c r="N382" s="143" t="s">
        <v>516</v>
      </c>
      <c r="O382" s="141"/>
    </row>
    <row r="383" spans="2:15" ht="39.6" x14ac:dyDescent="0.3">
      <c r="B383" s="95" t="s">
        <v>212</v>
      </c>
      <c r="C383" s="81" t="s">
        <v>934</v>
      </c>
      <c r="D383" s="124">
        <v>111</v>
      </c>
      <c r="E383" s="127">
        <v>2023</v>
      </c>
      <c r="F383" s="128" t="s">
        <v>516</v>
      </c>
      <c r="G383" s="128" t="s">
        <v>516</v>
      </c>
      <c r="H383" s="128" t="s">
        <v>516</v>
      </c>
      <c r="I383" s="128" t="s">
        <v>516</v>
      </c>
      <c r="J383" s="73" t="s">
        <v>213</v>
      </c>
      <c r="K383" s="97" t="s">
        <v>912</v>
      </c>
      <c r="L383" s="145">
        <v>668410</v>
      </c>
      <c r="M383" s="131">
        <v>45295</v>
      </c>
      <c r="N383" s="131" t="s">
        <v>745</v>
      </c>
      <c r="O383" s="97" t="s">
        <v>915</v>
      </c>
    </row>
    <row r="384" spans="2:15" s="51" customFormat="1" ht="25.8" customHeight="1" x14ac:dyDescent="0.3">
      <c r="B384" s="195"/>
      <c r="C384" s="193"/>
      <c r="D384" s="193"/>
      <c r="E384" s="193"/>
      <c r="F384" s="193"/>
      <c r="G384" s="193"/>
      <c r="H384" s="193"/>
      <c r="I384" s="193"/>
      <c r="J384" s="196">
        <v>2022</v>
      </c>
      <c r="K384" s="193"/>
      <c r="L384" s="193"/>
      <c r="M384" s="193"/>
      <c r="N384" s="193"/>
      <c r="O384" s="194"/>
    </row>
    <row r="385" spans="2:15" ht="39.6" x14ac:dyDescent="0.3">
      <c r="B385" s="67" t="s">
        <v>746</v>
      </c>
      <c r="C385" s="68" t="s">
        <v>60</v>
      </c>
      <c r="D385" s="69">
        <v>1</v>
      </c>
      <c r="E385" s="70">
        <v>2022</v>
      </c>
      <c r="F385" s="71" t="s">
        <v>516</v>
      </c>
      <c r="G385" s="72" t="s">
        <v>516</v>
      </c>
      <c r="H385" s="73" t="s">
        <v>516</v>
      </c>
      <c r="I385" s="74" t="s">
        <v>516</v>
      </c>
      <c r="J385" s="75" t="s">
        <v>748</v>
      </c>
      <c r="K385" s="76" t="s">
        <v>749</v>
      </c>
      <c r="L385" s="78">
        <v>22168033.68</v>
      </c>
      <c r="M385" s="79">
        <v>44584</v>
      </c>
      <c r="N385" s="80">
        <v>44734</v>
      </c>
      <c r="O385" s="76" t="s">
        <v>747</v>
      </c>
    </row>
    <row r="386" spans="2:15" ht="52.8" x14ac:dyDescent="0.3">
      <c r="B386" s="67" t="s">
        <v>362</v>
      </c>
      <c r="C386" s="81" t="s">
        <v>935</v>
      </c>
      <c r="D386" s="69">
        <v>2</v>
      </c>
      <c r="E386" s="70">
        <v>2022</v>
      </c>
      <c r="F386" s="71" t="s">
        <v>516</v>
      </c>
      <c r="G386" s="72" t="s">
        <v>516</v>
      </c>
      <c r="H386" s="73" t="s">
        <v>516</v>
      </c>
      <c r="I386" s="74" t="s">
        <v>516</v>
      </c>
      <c r="J386" s="75" t="s">
        <v>754</v>
      </c>
      <c r="K386" s="76" t="s">
        <v>809</v>
      </c>
      <c r="L386" s="78">
        <v>7784</v>
      </c>
      <c r="M386" s="79">
        <v>44661</v>
      </c>
      <c r="N386" s="79">
        <f>EDATE(M386,49)-1</f>
        <v>46151</v>
      </c>
      <c r="O386" s="76"/>
    </row>
    <row r="387" spans="2:15" ht="26.4" x14ac:dyDescent="0.3">
      <c r="B387" s="67" t="s">
        <v>214</v>
      </c>
      <c r="C387" s="81" t="s">
        <v>934</v>
      </c>
      <c r="D387" s="69">
        <v>3</v>
      </c>
      <c r="E387" s="70">
        <v>2022</v>
      </c>
      <c r="F387" s="71" t="s">
        <v>516</v>
      </c>
      <c r="G387" s="72" t="s">
        <v>516</v>
      </c>
      <c r="H387" s="73" t="s">
        <v>516</v>
      </c>
      <c r="I387" s="74" t="s">
        <v>516</v>
      </c>
      <c r="J387" s="75" t="s">
        <v>750</v>
      </c>
      <c r="K387" s="76" t="s">
        <v>752</v>
      </c>
      <c r="L387" s="78">
        <v>53480</v>
      </c>
      <c r="M387" s="79">
        <v>44603</v>
      </c>
      <c r="N387" s="79">
        <v>44967</v>
      </c>
      <c r="O387" s="76"/>
    </row>
    <row r="388" spans="2:15" ht="26.4" x14ac:dyDescent="0.3">
      <c r="B388" s="83" t="s">
        <v>216</v>
      </c>
      <c r="C388" s="84" t="s">
        <v>516</v>
      </c>
      <c r="D388" s="85">
        <v>3</v>
      </c>
      <c r="E388" s="86">
        <v>2022</v>
      </c>
      <c r="F388" s="87">
        <v>1</v>
      </c>
      <c r="G388" s="88">
        <v>2023</v>
      </c>
      <c r="H388" s="89" t="s">
        <v>14</v>
      </c>
      <c r="I388" s="90" t="s">
        <v>19</v>
      </c>
      <c r="J388" s="91" t="s">
        <v>750</v>
      </c>
      <c r="K388" s="192" t="s">
        <v>751</v>
      </c>
      <c r="L388" s="92">
        <v>53480</v>
      </c>
      <c r="M388" s="93">
        <v>44968</v>
      </c>
      <c r="N388" s="93">
        <v>45332</v>
      </c>
      <c r="O388" s="192"/>
    </row>
    <row r="389" spans="2:15" ht="26.4" x14ac:dyDescent="0.3">
      <c r="B389" s="83" t="s">
        <v>217</v>
      </c>
      <c r="C389" s="84" t="s">
        <v>516</v>
      </c>
      <c r="D389" s="85">
        <v>3</v>
      </c>
      <c r="E389" s="86">
        <v>2022</v>
      </c>
      <c r="F389" s="87">
        <v>2</v>
      </c>
      <c r="G389" s="88">
        <v>2023</v>
      </c>
      <c r="H389" s="89" t="s">
        <v>14</v>
      </c>
      <c r="I389" s="90" t="s">
        <v>19</v>
      </c>
      <c r="J389" s="91" t="s">
        <v>750</v>
      </c>
      <c r="K389" s="192" t="s">
        <v>751</v>
      </c>
      <c r="L389" s="92">
        <v>53480</v>
      </c>
      <c r="M389" s="93">
        <v>45333</v>
      </c>
      <c r="N389" s="93">
        <v>46063</v>
      </c>
      <c r="O389" s="192"/>
    </row>
    <row r="390" spans="2:15" ht="26.4" x14ac:dyDescent="0.3">
      <c r="B390" s="67" t="s">
        <v>218</v>
      </c>
      <c r="C390" s="68" t="s">
        <v>60</v>
      </c>
      <c r="D390" s="69">
        <v>4</v>
      </c>
      <c r="E390" s="70">
        <v>2022</v>
      </c>
      <c r="F390" s="71" t="s">
        <v>516</v>
      </c>
      <c r="G390" s="72" t="s">
        <v>516</v>
      </c>
      <c r="H390" s="73" t="s">
        <v>516</v>
      </c>
      <c r="I390" s="74" t="s">
        <v>516</v>
      </c>
      <c r="J390" s="75" t="s">
        <v>753</v>
      </c>
      <c r="K390" s="76" t="s">
        <v>752</v>
      </c>
      <c r="L390" s="78">
        <v>5210</v>
      </c>
      <c r="M390" s="79">
        <v>44603</v>
      </c>
      <c r="N390" s="80">
        <v>44967</v>
      </c>
      <c r="O390" s="76"/>
    </row>
    <row r="391" spans="2:15" ht="26.4" x14ac:dyDescent="0.3">
      <c r="B391" s="67" t="s">
        <v>266</v>
      </c>
      <c r="C391" s="68" t="s">
        <v>60</v>
      </c>
      <c r="D391" s="69">
        <v>5</v>
      </c>
      <c r="E391" s="70">
        <v>2022</v>
      </c>
      <c r="F391" s="71" t="s">
        <v>516</v>
      </c>
      <c r="G391" s="72" t="s">
        <v>516</v>
      </c>
      <c r="H391" s="73" t="s">
        <v>516</v>
      </c>
      <c r="I391" s="74" t="s">
        <v>516</v>
      </c>
      <c r="J391" s="75" t="s">
        <v>755</v>
      </c>
      <c r="K391" s="76" t="s">
        <v>757</v>
      </c>
      <c r="L391" s="78">
        <v>10080</v>
      </c>
      <c r="M391" s="79">
        <v>44606</v>
      </c>
      <c r="N391" s="80">
        <v>44970</v>
      </c>
      <c r="O391" s="76"/>
    </row>
    <row r="392" spans="2:15" ht="26.4" x14ac:dyDescent="0.3">
      <c r="B392" s="83" t="s">
        <v>268</v>
      </c>
      <c r="C392" s="183" t="s">
        <v>516</v>
      </c>
      <c r="D392" s="85">
        <v>5</v>
      </c>
      <c r="E392" s="86">
        <v>2022</v>
      </c>
      <c r="F392" s="87">
        <v>1</v>
      </c>
      <c r="G392" s="88">
        <v>2022</v>
      </c>
      <c r="H392" s="89" t="s">
        <v>14</v>
      </c>
      <c r="I392" s="90" t="s">
        <v>19</v>
      </c>
      <c r="J392" s="91" t="s">
        <v>755</v>
      </c>
      <c r="K392" s="192" t="s">
        <v>751</v>
      </c>
      <c r="L392" s="92">
        <v>10800</v>
      </c>
      <c r="M392" s="93">
        <v>44971</v>
      </c>
      <c r="N392" s="94">
        <v>45335</v>
      </c>
      <c r="O392" s="192"/>
    </row>
    <row r="393" spans="2:15" ht="26.4" x14ac:dyDescent="0.3">
      <c r="B393" s="67" t="s">
        <v>756</v>
      </c>
      <c r="C393" s="68" t="s">
        <v>60</v>
      </c>
      <c r="D393" s="69">
        <v>6</v>
      </c>
      <c r="E393" s="70">
        <v>2022</v>
      </c>
      <c r="F393" s="71" t="s">
        <v>516</v>
      </c>
      <c r="G393" s="72" t="s">
        <v>516</v>
      </c>
      <c r="H393" s="73" t="s">
        <v>516</v>
      </c>
      <c r="I393" s="74" t="s">
        <v>516</v>
      </c>
      <c r="J393" s="75" t="s">
        <v>759</v>
      </c>
      <c r="K393" s="76" t="s">
        <v>758</v>
      </c>
      <c r="L393" s="78">
        <v>23000</v>
      </c>
      <c r="M393" s="79">
        <v>44606</v>
      </c>
      <c r="N393" s="80">
        <v>44970</v>
      </c>
      <c r="O393" s="76"/>
    </row>
    <row r="394" spans="2:15" x14ac:dyDescent="0.3">
      <c r="B394" s="67" t="s">
        <v>760</v>
      </c>
      <c r="C394" s="81" t="s">
        <v>934</v>
      </c>
      <c r="D394" s="69">
        <v>7</v>
      </c>
      <c r="E394" s="70">
        <v>2022</v>
      </c>
      <c r="F394" s="71" t="s">
        <v>516</v>
      </c>
      <c r="G394" s="72" t="s">
        <v>516</v>
      </c>
      <c r="H394" s="73" t="s">
        <v>516</v>
      </c>
      <c r="I394" s="74" t="s">
        <v>516</v>
      </c>
      <c r="J394" s="75" t="s">
        <v>762</v>
      </c>
      <c r="K394" s="76" t="s">
        <v>761</v>
      </c>
      <c r="L394" s="78">
        <v>3986780.64</v>
      </c>
      <c r="M394" s="79">
        <v>44648</v>
      </c>
      <c r="N394" s="79">
        <v>46108</v>
      </c>
      <c r="O394" s="76"/>
    </row>
    <row r="395" spans="2:15" x14ac:dyDescent="0.3">
      <c r="B395" s="83" t="s">
        <v>763</v>
      </c>
      <c r="C395" s="84" t="s">
        <v>516</v>
      </c>
      <c r="D395" s="85">
        <v>7</v>
      </c>
      <c r="E395" s="86">
        <v>2022</v>
      </c>
      <c r="F395" s="87">
        <v>1</v>
      </c>
      <c r="G395" s="88">
        <v>2022</v>
      </c>
      <c r="H395" s="89" t="s">
        <v>29</v>
      </c>
      <c r="I395" s="90" t="s">
        <v>509</v>
      </c>
      <c r="J395" s="91" t="s">
        <v>762</v>
      </c>
      <c r="K395" s="192" t="s">
        <v>764</v>
      </c>
      <c r="L395" s="92">
        <v>2780395.2</v>
      </c>
      <c r="M395" s="93" t="s">
        <v>516</v>
      </c>
      <c r="N395" s="93" t="s">
        <v>516</v>
      </c>
      <c r="O395" s="192"/>
    </row>
    <row r="396" spans="2:15" x14ac:dyDescent="0.3">
      <c r="B396" s="83" t="s">
        <v>765</v>
      </c>
      <c r="C396" s="84" t="s">
        <v>516</v>
      </c>
      <c r="D396" s="85">
        <v>7</v>
      </c>
      <c r="E396" s="86">
        <v>2022</v>
      </c>
      <c r="F396" s="87">
        <v>2</v>
      </c>
      <c r="G396" s="88">
        <v>2023</v>
      </c>
      <c r="H396" s="89" t="s">
        <v>29</v>
      </c>
      <c r="I396" s="90" t="s">
        <v>31</v>
      </c>
      <c r="J396" s="91" t="s">
        <v>762</v>
      </c>
      <c r="K396" s="192" t="s">
        <v>767</v>
      </c>
      <c r="L396" s="92">
        <v>112320.62</v>
      </c>
      <c r="M396" s="93" t="s">
        <v>516</v>
      </c>
      <c r="N396" s="93" t="s">
        <v>516</v>
      </c>
      <c r="O396" s="192"/>
    </row>
    <row r="397" spans="2:15" x14ac:dyDescent="0.3">
      <c r="B397" s="83" t="s">
        <v>1268</v>
      </c>
      <c r="C397" s="84" t="s">
        <v>516</v>
      </c>
      <c r="D397" s="85">
        <v>7</v>
      </c>
      <c r="E397" s="86">
        <v>2022</v>
      </c>
      <c r="F397" s="87">
        <v>3</v>
      </c>
      <c r="G397" s="88">
        <v>2025</v>
      </c>
      <c r="H397" s="89" t="s">
        <v>29</v>
      </c>
      <c r="I397" s="90" t="s">
        <v>31</v>
      </c>
      <c r="J397" s="91" t="s">
        <v>762</v>
      </c>
      <c r="K397" s="197" t="s">
        <v>1138</v>
      </c>
      <c r="L397" s="92">
        <v>42732.160000000003</v>
      </c>
      <c r="M397" s="93" t="s">
        <v>516</v>
      </c>
      <c r="N397" s="93" t="s">
        <v>516</v>
      </c>
      <c r="O397" s="197"/>
    </row>
    <row r="398" spans="2:15" ht="26.4" x14ac:dyDescent="0.3">
      <c r="B398" s="67" t="s">
        <v>160</v>
      </c>
      <c r="C398" s="68" t="s">
        <v>60</v>
      </c>
      <c r="D398" s="69">
        <v>8</v>
      </c>
      <c r="E398" s="70">
        <v>2022</v>
      </c>
      <c r="F398" s="71" t="s">
        <v>516</v>
      </c>
      <c r="G398" s="72" t="s">
        <v>516</v>
      </c>
      <c r="H398" s="73" t="s">
        <v>516</v>
      </c>
      <c r="I398" s="74" t="s">
        <v>516</v>
      </c>
      <c r="J398" s="75" t="s">
        <v>161</v>
      </c>
      <c r="K398" s="76" t="s">
        <v>768</v>
      </c>
      <c r="L398" s="78">
        <v>880</v>
      </c>
      <c r="M398" s="79">
        <v>44722</v>
      </c>
      <c r="N398" s="80">
        <v>45086</v>
      </c>
      <c r="O398" s="76"/>
    </row>
    <row r="399" spans="2:15" ht="26.4" x14ac:dyDescent="0.3">
      <c r="B399" s="83" t="s">
        <v>162</v>
      </c>
      <c r="C399" s="183" t="s">
        <v>516</v>
      </c>
      <c r="D399" s="85">
        <v>8</v>
      </c>
      <c r="E399" s="86">
        <v>2022</v>
      </c>
      <c r="F399" s="87">
        <v>1</v>
      </c>
      <c r="G399" s="88">
        <v>2023</v>
      </c>
      <c r="H399" s="89" t="s">
        <v>14</v>
      </c>
      <c r="I399" s="90" t="s">
        <v>19</v>
      </c>
      <c r="J399" s="91" t="s">
        <v>161</v>
      </c>
      <c r="K399" s="192" t="s">
        <v>751</v>
      </c>
      <c r="L399" s="92">
        <v>880</v>
      </c>
      <c r="M399" s="93">
        <v>45087</v>
      </c>
      <c r="N399" s="94">
        <v>45452</v>
      </c>
      <c r="O399" s="192"/>
    </row>
    <row r="400" spans="2:15" ht="26.4" x14ac:dyDescent="0.3">
      <c r="B400" s="95" t="s">
        <v>73</v>
      </c>
      <c r="C400" s="68" t="s">
        <v>60</v>
      </c>
      <c r="D400" s="96">
        <v>9</v>
      </c>
      <c r="E400" s="69">
        <v>2022</v>
      </c>
      <c r="F400" s="71" t="s">
        <v>516</v>
      </c>
      <c r="G400" s="71" t="s">
        <v>516</v>
      </c>
      <c r="H400" s="71" t="s">
        <v>516</v>
      </c>
      <c r="I400" s="71" t="s">
        <v>516</v>
      </c>
      <c r="J400" s="73" t="s">
        <v>637</v>
      </c>
      <c r="K400" s="97" t="s">
        <v>638</v>
      </c>
      <c r="L400" s="98">
        <v>874</v>
      </c>
      <c r="M400" s="77" t="s">
        <v>75</v>
      </c>
      <c r="N400" s="80" t="s">
        <v>76</v>
      </c>
      <c r="O400" s="97"/>
    </row>
    <row r="401" spans="2:15" ht="52.8" x14ac:dyDescent="0.3">
      <c r="B401" s="67" t="s">
        <v>769</v>
      </c>
      <c r="C401" s="81" t="s">
        <v>934</v>
      </c>
      <c r="D401" s="69">
        <v>10</v>
      </c>
      <c r="E401" s="70">
        <v>2022</v>
      </c>
      <c r="F401" s="71" t="s">
        <v>516</v>
      </c>
      <c r="G401" s="72" t="s">
        <v>516</v>
      </c>
      <c r="H401" s="73" t="s">
        <v>516</v>
      </c>
      <c r="I401" s="74" t="s">
        <v>516</v>
      </c>
      <c r="J401" s="75" t="s">
        <v>613</v>
      </c>
      <c r="K401" s="76" t="s">
        <v>770</v>
      </c>
      <c r="L401" s="78">
        <v>374169.59999999998</v>
      </c>
      <c r="M401" s="79">
        <v>44649</v>
      </c>
      <c r="N401" s="79">
        <v>45379</v>
      </c>
      <c r="O401" s="76"/>
    </row>
    <row r="402" spans="2:15" ht="26.4" x14ac:dyDescent="0.3">
      <c r="B402" s="83" t="s">
        <v>771</v>
      </c>
      <c r="C402" s="84" t="s">
        <v>516</v>
      </c>
      <c r="D402" s="85">
        <v>10</v>
      </c>
      <c r="E402" s="86">
        <v>2022</v>
      </c>
      <c r="F402" s="87">
        <v>1</v>
      </c>
      <c r="G402" s="88">
        <v>2024</v>
      </c>
      <c r="H402" s="89" t="s">
        <v>14</v>
      </c>
      <c r="I402" s="90" t="s">
        <v>19</v>
      </c>
      <c r="J402" s="91" t="s">
        <v>613</v>
      </c>
      <c r="K402" s="192" t="s">
        <v>751</v>
      </c>
      <c r="L402" s="92">
        <v>374169.59999999998</v>
      </c>
      <c r="M402" s="93">
        <v>45380</v>
      </c>
      <c r="N402" s="93">
        <v>46109</v>
      </c>
      <c r="O402" s="192"/>
    </row>
    <row r="403" spans="2:15" ht="39.6" x14ac:dyDescent="0.3">
      <c r="B403" s="67" t="s">
        <v>100</v>
      </c>
      <c r="C403" s="68" t="s">
        <v>60</v>
      </c>
      <c r="D403" s="69">
        <v>11</v>
      </c>
      <c r="E403" s="70">
        <v>2022</v>
      </c>
      <c r="F403" s="71" t="s">
        <v>516</v>
      </c>
      <c r="G403" s="72" t="s">
        <v>516</v>
      </c>
      <c r="H403" s="73" t="s">
        <v>516</v>
      </c>
      <c r="I403" s="74" t="s">
        <v>516</v>
      </c>
      <c r="J403" s="75" t="s">
        <v>101</v>
      </c>
      <c r="K403" s="76" t="s">
        <v>772</v>
      </c>
      <c r="L403" s="78">
        <v>27837.88</v>
      </c>
      <c r="M403" s="79">
        <v>44661</v>
      </c>
      <c r="N403" s="80">
        <v>45025</v>
      </c>
      <c r="O403" s="76"/>
    </row>
    <row r="404" spans="2:15" x14ac:dyDescent="0.3">
      <c r="B404" s="67" t="s">
        <v>311</v>
      </c>
      <c r="C404" s="68" t="s">
        <v>60</v>
      </c>
      <c r="D404" s="69">
        <v>12</v>
      </c>
      <c r="E404" s="70">
        <v>2022</v>
      </c>
      <c r="F404" s="71" t="s">
        <v>516</v>
      </c>
      <c r="G404" s="72" t="s">
        <v>516</v>
      </c>
      <c r="H404" s="73" t="s">
        <v>516</v>
      </c>
      <c r="I404" s="74" t="s">
        <v>516</v>
      </c>
      <c r="J404" s="75" t="s">
        <v>312</v>
      </c>
      <c r="K404" s="76" t="s">
        <v>773</v>
      </c>
      <c r="L404" s="78">
        <v>415.5</v>
      </c>
      <c r="M404" s="79">
        <v>44602</v>
      </c>
      <c r="N404" s="80">
        <v>44660</v>
      </c>
      <c r="O404" s="76" t="s">
        <v>1299</v>
      </c>
    </row>
    <row r="405" spans="2:15" ht="39.6" x14ac:dyDescent="0.3">
      <c r="B405" s="67" t="s">
        <v>774</v>
      </c>
      <c r="C405" s="68" t="s">
        <v>164</v>
      </c>
      <c r="D405" s="69">
        <v>13</v>
      </c>
      <c r="E405" s="70">
        <v>2022</v>
      </c>
      <c r="F405" s="71" t="s">
        <v>516</v>
      </c>
      <c r="G405" s="72" t="s">
        <v>516</v>
      </c>
      <c r="H405" s="73" t="s">
        <v>516</v>
      </c>
      <c r="I405" s="74" t="s">
        <v>516</v>
      </c>
      <c r="J405" s="75" t="s">
        <v>775</v>
      </c>
      <c r="K405" s="97" t="s">
        <v>776</v>
      </c>
      <c r="L405" s="78" t="s">
        <v>516</v>
      </c>
      <c r="M405" s="79" t="s">
        <v>516</v>
      </c>
      <c r="N405" s="80" t="s">
        <v>516</v>
      </c>
      <c r="O405" s="97" t="s">
        <v>1300</v>
      </c>
    </row>
    <row r="406" spans="2:15" ht="26.4" x14ac:dyDescent="0.3">
      <c r="B406" s="67" t="s">
        <v>144</v>
      </c>
      <c r="C406" s="68" t="s">
        <v>60</v>
      </c>
      <c r="D406" s="69">
        <v>14</v>
      </c>
      <c r="E406" s="70">
        <v>2022</v>
      </c>
      <c r="F406" s="71" t="s">
        <v>516</v>
      </c>
      <c r="G406" s="72" t="s">
        <v>516</v>
      </c>
      <c r="H406" s="73" t="s">
        <v>516</v>
      </c>
      <c r="I406" s="74" t="s">
        <v>516</v>
      </c>
      <c r="J406" s="75" t="s">
        <v>145</v>
      </c>
      <c r="K406" s="76" t="s">
        <v>639</v>
      </c>
      <c r="L406" s="78">
        <v>1521</v>
      </c>
      <c r="M406" s="79">
        <v>44656</v>
      </c>
      <c r="N406" s="80">
        <f>M406+364</f>
        <v>45020</v>
      </c>
      <c r="O406" s="76" t="s">
        <v>1301</v>
      </c>
    </row>
    <row r="407" spans="2:15" x14ac:dyDescent="0.3">
      <c r="B407" s="83" t="s">
        <v>146</v>
      </c>
      <c r="C407" s="183" t="s">
        <v>516</v>
      </c>
      <c r="D407" s="85">
        <v>14</v>
      </c>
      <c r="E407" s="86">
        <v>2022</v>
      </c>
      <c r="F407" s="87">
        <v>1</v>
      </c>
      <c r="G407" s="88">
        <v>2022</v>
      </c>
      <c r="H407" s="89" t="s">
        <v>14</v>
      </c>
      <c r="I407" s="90" t="s">
        <v>125</v>
      </c>
      <c r="J407" s="91" t="s">
        <v>145</v>
      </c>
      <c r="K407" s="192" t="s">
        <v>973</v>
      </c>
      <c r="L407" s="92">
        <v>380.25</v>
      </c>
      <c r="M407" s="93" t="s">
        <v>516</v>
      </c>
      <c r="N407" s="94" t="s">
        <v>516</v>
      </c>
      <c r="O407" s="192"/>
    </row>
    <row r="408" spans="2:15" ht="39.6" x14ac:dyDescent="0.3">
      <c r="B408" s="67" t="s">
        <v>777</v>
      </c>
      <c r="C408" s="68" t="s">
        <v>164</v>
      </c>
      <c r="D408" s="69">
        <v>15</v>
      </c>
      <c r="E408" s="70">
        <v>2022</v>
      </c>
      <c r="F408" s="71" t="s">
        <v>516</v>
      </c>
      <c r="G408" s="72" t="s">
        <v>516</v>
      </c>
      <c r="H408" s="73" t="s">
        <v>516</v>
      </c>
      <c r="I408" s="74" t="s">
        <v>516</v>
      </c>
      <c r="J408" s="75" t="s">
        <v>312</v>
      </c>
      <c r="K408" s="76" t="s">
        <v>773</v>
      </c>
      <c r="L408" s="78" t="s">
        <v>516</v>
      </c>
      <c r="M408" s="79" t="s">
        <v>516</v>
      </c>
      <c r="N408" s="80" t="s">
        <v>516</v>
      </c>
      <c r="O408" s="97" t="s">
        <v>1302</v>
      </c>
    </row>
    <row r="409" spans="2:15" ht="26.4" x14ac:dyDescent="0.3">
      <c r="B409" s="67" t="s">
        <v>313</v>
      </c>
      <c r="C409" s="68" t="s">
        <v>60</v>
      </c>
      <c r="D409" s="69">
        <v>16</v>
      </c>
      <c r="E409" s="70">
        <v>2022</v>
      </c>
      <c r="F409" s="71" t="s">
        <v>516</v>
      </c>
      <c r="G409" s="72" t="s">
        <v>516</v>
      </c>
      <c r="H409" s="73" t="s">
        <v>516</v>
      </c>
      <c r="I409" s="74" t="s">
        <v>516</v>
      </c>
      <c r="J409" s="75" t="s">
        <v>314</v>
      </c>
      <c r="K409" s="76" t="s">
        <v>640</v>
      </c>
      <c r="L409" s="78">
        <v>1540</v>
      </c>
      <c r="M409" s="79">
        <v>44664</v>
      </c>
      <c r="N409" s="80">
        <v>45028</v>
      </c>
      <c r="O409" s="76"/>
    </row>
    <row r="410" spans="2:15" x14ac:dyDescent="0.3">
      <c r="B410" s="83" t="s">
        <v>313</v>
      </c>
      <c r="C410" s="183" t="s">
        <v>516</v>
      </c>
      <c r="D410" s="85">
        <v>16</v>
      </c>
      <c r="E410" s="86">
        <v>2022</v>
      </c>
      <c r="F410" s="87">
        <v>1</v>
      </c>
      <c r="G410" s="88">
        <v>2022</v>
      </c>
      <c r="H410" s="89" t="s">
        <v>14</v>
      </c>
      <c r="I410" s="90" t="s">
        <v>19</v>
      </c>
      <c r="J410" s="91" t="s">
        <v>314</v>
      </c>
      <c r="K410" s="192" t="s">
        <v>641</v>
      </c>
      <c r="L410" s="92">
        <v>1540</v>
      </c>
      <c r="M410" s="93" t="s">
        <v>315</v>
      </c>
      <c r="N410" s="94">
        <v>45394</v>
      </c>
      <c r="O410" s="192"/>
    </row>
    <row r="411" spans="2:15" x14ac:dyDescent="0.3">
      <c r="B411" s="83" t="s">
        <v>316</v>
      </c>
      <c r="C411" s="183" t="s">
        <v>516</v>
      </c>
      <c r="D411" s="85">
        <v>16</v>
      </c>
      <c r="E411" s="86">
        <v>2022</v>
      </c>
      <c r="F411" s="87">
        <v>1</v>
      </c>
      <c r="G411" s="88">
        <v>2022</v>
      </c>
      <c r="H411" s="89" t="s">
        <v>29</v>
      </c>
      <c r="I411" s="90" t="s">
        <v>31</v>
      </c>
      <c r="J411" s="91" t="s">
        <v>314</v>
      </c>
      <c r="K411" s="192" t="s">
        <v>317</v>
      </c>
      <c r="L411" s="92">
        <v>104.58</v>
      </c>
      <c r="M411" s="93" t="s">
        <v>516</v>
      </c>
      <c r="N411" s="94" t="s">
        <v>516</v>
      </c>
      <c r="O411" s="192"/>
    </row>
    <row r="412" spans="2:15" x14ac:dyDescent="0.3">
      <c r="B412" s="67" t="s">
        <v>778</v>
      </c>
      <c r="C412" s="81" t="s">
        <v>934</v>
      </c>
      <c r="D412" s="69">
        <v>17</v>
      </c>
      <c r="E412" s="70">
        <v>2022</v>
      </c>
      <c r="F412" s="71" t="s">
        <v>516</v>
      </c>
      <c r="G412" s="72" t="s">
        <v>516</v>
      </c>
      <c r="H412" s="73" t="s">
        <v>516</v>
      </c>
      <c r="I412" s="74" t="s">
        <v>516</v>
      </c>
      <c r="J412" s="75" t="s">
        <v>779</v>
      </c>
      <c r="K412" s="76" t="s">
        <v>780</v>
      </c>
      <c r="L412" s="78" t="s">
        <v>781</v>
      </c>
      <c r="M412" s="79">
        <v>44391</v>
      </c>
      <c r="N412" s="79">
        <v>46216</v>
      </c>
      <c r="O412" s="76" t="s">
        <v>1303</v>
      </c>
    </row>
    <row r="413" spans="2:15" ht="26.4" x14ac:dyDescent="0.3">
      <c r="B413" s="67" t="s">
        <v>56</v>
      </c>
      <c r="C413" s="68" t="s">
        <v>60</v>
      </c>
      <c r="D413" s="69">
        <v>18</v>
      </c>
      <c r="E413" s="70">
        <v>2022</v>
      </c>
      <c r="F413" s="71" t="s">
        <v>516</v>
      </c>
      <c r="G413" s="72" t="s">
        <v>516</v>
      </c>
      <c r="H413" s="73" t="s">
        <v>516</v>
      </c>
      <c r="I413" s="74" t="s">
        <v>516</v>
      </c>
      <c r="J413" s="75" t="s">
        <v>642</v>
      </c>
      <c r="K413" s="76" t="s">
        <v>57</v>
      </c>
      <c r="L413" s="78">
        <v>1200</v>
      </c>
      <c r="M413" s="79">
        <v>44664</v>
      </c>
      <c r="N413" s="80">
        <v>45028</v>
      </c>
      <c r="O413" s="76"/>
    </row>
    <row r="414" spans="2:15" ht="26.4" x14ac:dyDescent="0.3">
      <c r="B414" s="67" t="s">
        <v>782</v>
      </c>
      <c r="C414" s="68" t="s">
        <v>60</v>
      </c>
      <c r="D414" s="69">
        <v>19</v>
      </c>
      <c r="E414" s="70">
        <v>2022</v>
      </c>
      <c r="F414" s="71" t="s">
        <v>516</v>
      </c>
      <c r="G414" s="72" t="s">
        <v>516</v>
      </c>
      <c r="H414" s="73" t="s">
        <v>516</v>
      </c>
      <c r="I414" s="74" t="s">
        <v>516</v>
      </c>
      <c r="J414" s="75" t="s">
        <v>467</v>
      </c>
      <c r="K414" s="76" t="s">
        <v>783</v>
      </c>
      <c r="L414" s="78">
        <v>126884.52</v>
      </c>
      <c r="M414" s="79">
        <v>44662</v>
      </c>
      <c r="N414" s="80">
        <v>45026</v>
      </c>
      <c r="O414" s="76" t="s">
        <v>1304</v>
      </c>
    </row>
    <row r="415" spans="2:15" x14ac:dyDescent="0.3">
      <c r="B415" s="83" t="s">
        <v>784</v>
      </c>
      <c r="C415" s="183" t="s">
        <v>516</v>
      </c>
      <c r="D415" s="85">
        <v>19</v>
      </c>
      <c r="E415" s="86">
        <v>2022</v>
      </c>
      <c r="F415" s="87">
        <v>1</v>
      </c>
      <c r="G415" s="88">
        <v>2022</v>
      </c>
      <c r="H415" s="89" t="s">
        <v>29</v>
      </c>
      <c r="I415" s="90" t="s">
        <v>593</v>
      </c>
      <c r="J415" s="91" t="s">
        <v>467</v>
      </c>
      <c r="K415" s="192" t="s">
        <v>785</v>
      </c>
      <c r="L415" s="92">
        <v>17915.78</v>
      </c>
      <c r="M415" s="93" t="s">
        <v>516</v>
      </c>
      <c r="N415" s="94" t="s">
        <v>516</v>
      </c>
      <c r="O415" s="192"/>
    </row>
    <row r="416" spans="2:15" x14ac:dyDescent="0.3">
      <c r="B416" s="83" t="s">
        <v>786</v>
      </c>
      <c r="C416" s="183" t="s">
        <v>516</v>
      </c>
      <c r="D416" s="85">
        <v>19</v>
      </c>
      <c r="E416" s="86">
        <v>2022</v>
      </c>
      <c r="F416" s="87">
        <v>1</v>
      </c>
      <c r="G416" s="88">
        <v>2023</v>
      </c>
      <c r="H416" s="89" t="s">
        <v>14</v>
      </c>
      <c r="I416" s="90" t="s">
        <v>19</v>
      </c>
      <c r="J416" s="91" t="s">
        <v>467</v>
      </c>
      <c r="K416" s="192" t="s">
        <v>641</v>
      </c>
      <c r="L416" s="92">
        <v>144800.64000000001</v>
      </c>
      <c r="M416" s="93">
        <v>45027</v>
      </c>
      <c r="N416" s="94">
        <v>45392</v>
      </c>
      <c r="O416" s="192"/>
    </row>
    <row r="417" spans="2:15" x14ac:dyDescent="0.3">
      <c r="B417" s="83" t="s">
        <v>787</v>
      </c>
      <c r="C417" s="183" t="s">
        <v>516</v>
      </c>
      <c r="D417" s="85">
        <v>19</v>
      </c>
      <c r="E417" s="86">
        <v>2022</v>
      </c>
      <c r="F417" s="87">
        <v>2</v>
      </c>
      <c r="G417" s="88">
        <v>2023</v>
      </c>
      <c r="H417" s="89" t="s">
        <v>29</v>
      </c>
      <c r="I417" s="90" t="s">
        <v>593</v>
      </c>
      <c r="J417" s="91" t="s">
        <v>467</v>
      </c>
      <c r="K417" s="192" t="s">
        <v>788</v>
      </c>
      <c r="L417" s="92">
        <v>8816.7900000000009</v>
      </c>
      <c r="M417" s="93" t="s">
        <v>516</v>
      </c>
      <c r="N417" s="94" t="s">
        <v>516</v>
      </c>
      <c r="O417" s="192"/>
    </row>
    <row r="418" spans="2:15" ht="26.4" x14ac:dyDescent="0.3">
      <c r="B418" s="67" t="s">
        <v>789</v>
      </c>
      <c r="C418" s="68" t="s">
        <v>60</v>
      </c>
      <c r="D418" s="69">
        <v>20</v>
      </c>
      <c r="E418" s="70">
        <v>2022</v>
      </c>
      <c r="F418" s="71" t="s">
        <v>516</v>
      </c>
      <c r="G418" s="72" t="s">
        <v>516</v>
      </c>
      <c r="H418" s="73" t="s">
        <v>516</v>
      </c>
      <c r="I418" s="74" t="s">
        <v>516</v>
      </c>
      <c r="J418" s="75" t="s">
        <v>502</v>
      </c>
      <c r="K418" s="76" t="s">
        <v>790</v>
      </c>
      <c r="L418" s="78">
        <v>161514.84</v>
      </c>
      <c r="M418" s="79">
        <v>44662</v>
      </c>
      <c r="N418" s="80">
        <v>45026</v>
      </c>
      <c r="O418" s="76" t="s">
        <v>1304</v>
      </c>
    </row>
    <row r="419" spans="2:15" ht="26.4" x14ac:dyDescent="0.3">
      <c r="B419" s="83" t="s">
        <v>791</v>
      </c>
      <c r="C419" s="183" t="s">
        <v>516</v>
      </c>
      <c r="D419" s="85">
        <v>20</v>
      </c>
      <c r="E419" s="86">
        <v>2022</v>
      </c>
      <c r="F419" s="87">
        <v>1</v>
      </c>
      <c r="G419" s="88">
        <v>2022</v>
      </c>
      <c r="H419" s="89" t="s">
        <v>14</v>
      </c>
      <c r="I419" s="90" t="s">
        <v>925</v>
      </c>
      <c r="J419" s="91" t="s">
        <v>502</v>
      </c>
      <c r="K419" s="192" t="s">
        <v>792</v>
      </c>
      <c r="L419" s="92">
        <v>203767.12</v>
      </c>
      <c r="M419" s="93">
        <v>45027</v>
      </c>
      <c r="N419" s="94">
        <v>45392</v>
      </c>
      <c r="O419" s="192"/>
    </row>
    <row r="420" spans="2:15" x14ac:dyDescent="0.3">
      <c r="B420" s="83" t="s">
        <v>793</v>
      </c>
      <c r="C420" s="183" t="s">
        <v>516</v>
      </c>
      <c r="D420" s="85">
        <v>20</v>
      </c>
      <c r="E420" s="86">
        <v>2022</v>
      </c>
      <c r="F420" s="87">
        <v>1</v>
      </c>
      <c r="G420" s="88">
        <v>2023</v>
      </c>
      <c r="H420" s="89" t="s">
        <v>29</v>
      </c>
      <c r="I420" s="90" t="s">
        <v>31</v>
      </c>
      <c r="J420" s="91" t="s">
        <v>502</v>
      </c>
      <c r="K420" s="192" t="s">
        <v>767</v>
      </c>
      <c r="L420" s="92">
        <v>16500.14</v>
      </c>
      <c r="M420" s="93" t="s">
        <v>516</v>
      </c>
      <c r="N420" s="94" t="s">
        <v>516</v>
      </c>
      <c r="O420" s="192"/>
    </row>
    <row r="421" spans="2:15" x14ac:dyDescent="0.3">
      <c r="B421" s="83" t="s">
        <v>793</v>
      </c>
      <c r="C421" s="183" t="s">
        <v>516</v>
      </c>
      <c r="D421" s="85">
        <v>20</v>
      </c>
      <c r="E421" s="86">
        <v>2022</v>
      </c>
      <c r="F421" s="87">
        <v>2</v>
      </c>
      <c r="G421" s="88">
        <v>2023</v>
      </c>
      <c r="H421" s="89" t="s">
        <v>29</v>
      </c>
      <c r="I421" s="90" t="s">
        <v>509</v>
      </c>
      <c r="J421" s="91" t="s">
        <v>502</v>
      </c>
      <c r="K421" s="192" t="s">
        <v>794</v>
      </c>
      <c r="L421" s="92">
        <v>16054.19</v>
      </c>
      <c r="M421" s="93" t="s">
        <v>516</v>
      </c>
      <c r="N421" s="94" t="s">
        <v>516</v>
      </c>
      <c r="O421" s="192"/>
    </row>
    <row r="422" spans="2:15" ht="26.4" x14ac:dyDescent="0.3">
      <c r="B422" s="95" t="s">
        <v>643</v>
      </c>
      <c r="C422" s="68" t="s">
        <v>60</v>
      </c>
      <c r="D422" s="96">
        <v>21</v>
      </c>
      <c r="E422" s="69">
        <v>2022</v>
      </c>
      <c r="F422" s="71" t="s">
        <v>516</v>
      </c>
      <c r="G422" s="71" t="s">
        <v>516</v>
      </c>
      <c r="H422" s="71" t="s">
        <v>516</v>
      </c>
      <c r="I422" s="71" t="s">
        <v>516</v>
      </c>
      <c r="J422" s="73" t="s">
        <v>644</v>
      </c>
      <c r="K422" s="97" t="s">
        <v>645</v>
      </c>
      <c r="L422" s="98">
        <v>1526</v>
      </c>
      <c r="M422" s="77">
        <v>44676</v>
      </c>
      <c r="N422" s="80">
        <v>45040</v>
      </c>
      <c r="O422" s="97"/>
    </row>
    <row r="423" spans="2:15" ht="26.4" x14ac:dyDescent="0.3">
      <c r="B423" s="67" t="s">
        <v>65</v>
      </c>
      <c r="C423" s="81" t="s">
        <v>934</v>
      </c>
      <c r="D423" s="69">
        <v>22</v>
      </c>
      <c r="E423" s="70">
        <v>2022</v>
      </c>
      <c r="F423" s="71" t="s">
        <v>516</v>
      </c>
      <c r="G423" s="72" t="s">
        <v>516</v>
      </c>
      <c r="H423" s="73" t="s">
        <v>516</v>
      </c>
      <c r="I423" s="74" t="s">
        <v>516</v>
      </c>
      <c r="J423" s="75" t="s">
        <v>646</v>
      </c>
      <c r="K423" s="76" t="s">
        <v>67</v>
      </c>
      <c r="L423" s="78">
        <v>3360</v>
      </c>
      <c r="M423" s="79">
        <v>44671</v>
      </c>
      <c r="N423" s="77">
        <f>M423+364</f>
        <v>45035</v>
      </c>
      <c r="O423" s="76"/>
    </row>
    <row r="424" spans="2:15" x14ac:dyDescent="0.3">
      <c r="B424" s="83" t="s">
        <v>65</v>
      </c>
      <c r="C424" s="84" t="s">
        <v>516</v>
      </c>
      <c r="D424" s="85">
        <v>22</v>
      </c>
      <c r="E424" s="86">
        <v>2022</v>
      </c>
      <c r="F424" s="87">
        <v>1</v>
      </c>
      <c r="G424" s="88">
        <v>2022</v>
      </c>
      <c r="H424" s="89" t="s">
        <v>29</v>
      </c>
      <c r="I424" s="90" t="s">
        <v>919</v>
      </c>
      <c r="J424" s="91" t="s">
        <v>66</v>
      </c>
      <c r="K424" s="192" t="s">
        <v>647</v>
      </c>
      <c r="L424" s="92" t="s">
        <v>516</v>
      </c>
      <c r="M424" s="93" t="s">
        <v>516</v>
      </c>
      <c r="N424" s="93" t="s">
        <v>516</v>
      </c>
      <c r="O424" s="192"/>
    </row>
    <row r="425" spans="2:15" x14ac:dyDescent="0.3">
      <c r="B425" s="83" t="s">
        <v>68</v>
      </c>
      <c r="C425" s="84" t="s">
        <v>516</v>
      </c>
      <c r="D425" s="85">
        <v>22</v>
      </c>
      <c r="E425" s="86">
        <v>2022</v>
      </c>
      <c r="F425" s="87">
        <v>1</v>
      </c>
      <c r="G425" s="88">
        <v>2022</v>
      </c>
      <c r="H425" s="89" t="s">
        <v>14</v>
      </c>
      <c r="I425" s="90" t="s">
        <v>19</v>
      </c>
      <c r="J425" s="91" t="s">
        <v>66</v>
      </c>
      <c r="K425" s="192" t="s">
        <v>648</v>
      </c>
      <c r="L425" s="92">
        <v>2170</v>
      </c>
      <c r="M425" s="93" t="s">
        <v>69</v>
      </c>
      <c r="N425" s="93" t="s">
        <v>70</v>
      </c>
      <c r="O425" s="192"/>
    </row>
    <row r="426" spans="2:15" ht="26.4" x14ac:dyDescent="0.3">
      <c r="B426" s="83" t="s">
        <v>71</v>
      </c>
      <c r="C426" s="84" t="s">
        <v>516</v>
      </c>
      <c r="D426" s="85">
        <v>22</v>
      </c>
      <c r="E426" s="86">
        <v>2022</v>
      </c>
      <c r="F426" s="87">
        <v>2</v>
      </c>
      <c r="G426" s="88">
        <v>2022</v>
      </c>
      <c r="H426" s="89" t="s">
        <v>14</v>
      </c>
      <c r="I426" s="90" t="s">
        <v>509</v>
      </c>
      <c r="J426" s="91" t="s">
        <v>66</v>
      </c>
      <c r="K426" s="192" t="s">
        <v>649</v>
      </c>
      <c r="L426" s="92">
        <v>3360</v>
      </c>
      <c r="M426" s="93" t="s">
        <v>516</v>
      </c>
      <c r="N426" s="93" t="s">
        <v>516</v>
      </c>
      <c r="O426" s="192"/>
    </row>
    <row r="427" spans="2:15" ht="26.4" x14ac:dyDescent="0.3">
      <c r="B427" s="83" t="s">
        <v>72</v>
      </c>
      <c r="C427" s="84" t="s">
        <v>516</v>
      </c>
      <c r="D427" s="85">
        <v>22</v>
      </c>
      <c r="E427" s="86">
        <v>2022</v>
      </c>
      <c r="F427" s="87">
        <v>3</v>
      </c>
      <c r="G427" s="88">
        <v>2024</v>
      </c>
      <c r="H427" s="89" t="s">
        <v>14</v>
      </c>
      <c r="I427" s="90" t="s">
        <v>19</v>
      </c>
      <c r="J427" s="91" t="s">
        <v>66</v>
      </c>
      <c r="K427" s="192" t="s">
        <v>608</v>
      </c>
      <c r="L427" s="92">
        <v>6720</v>
      </c>
      <c r="M427" s="93">
        <v>45402</v>
      </c>
      <c r="N427" s="93">
        <v>46131</v>
      </c>
      <c r="O427" s="192"/>
    </row>
    <row r="428" spans="2:15" ht="26.4" x14ac:dyDescent="0.3">
      <c r="B428" s="67" t="s">
        <v>292</v>
      </c>
      <c r="C428" s="81" t="s">
        <v>934</v>
      </c>
      <c r="D428" s="69">
        <v>23</v>
      </c>
      <c r="E428" s="70">
        <v>2022</v>
      </c>
      <c r="F428" s="71" t="s">
        <v>516</v>
      </c>
      <c r="G428" s="72" t="s">
        <v>516</v>
      </c>
      <c r="H428" s="73" t="s">
        <v>516</v>
      </c>
      <c r="I428" s="74" t="s">
        <v>516</v>
      </c>
      <c r="J428" s="75" t="s">
        <v>293</v>
      </c>
      <c r="K428" s="76" t="s">
        <v>795</v>
      </c>
      <c r="L428" s="78">
        <v>69600</v>
      </c>
      <c r="M428" s="79">
        <v>45042</v>
      </c>
      <c r="N428" s="79">
        <v>45407</v>
      </c>
      <c r="O428" s="76"/>
    </row>
    <row r="429" spans="2:15" ht="26.4" x14ac:dyDescent="0.3">
      <c r="B429" s="83" t="s">
        <v>294</v>
      </c>
      <c r="C429" s="84" t="s">
        <v>516</v>
      </c>
      <c r="D429" s="85">
        <v>23</v>
      </c>
      <c r="E429" s="86">
        <v>2022</v>
      </c>
      <c r="F429" s="87">
        <v>1</v>
      </c>
      <c r="G429" s="88">
        <v>2023</v>
      </c>
      <c r="H429" s="89" t="s">
        <v>14</v>
      </c>
      <c r="I429" s="90" t="s">
        <v>19</v>
      </c>
      <c r="J429" s="91" t="s">
        <v>293</v>
      </c>
      <c r="K429" s="192" t="s">
        <v>1083</v>
      </c>
      <c r="L429" s="92">
        <v>69600</v>
      </c>
      <c r="M429" s="93">
        <v>45042</v>
      </c>
      <c r="N429" s="93">
        <v>45407</v>
      </c>
      <c r="O429" s="192"/>
    </row>
    <row r="430" spans="2:15" ht="26.4" x14ac:dyDescent="0.3">
      <c r="B430" s="83" t="s">
        <v>295</v>
      </c>
      <c r="C430" s="84" t="s">
        <v>516</v>
      </c>
      <c r="D430" s="85">
        <v>23</v>
      </c>
      <c r="E430" s="86">
        <v>2022</v>
      </c>
      <c r="F430" s="87">
        <v>2</v>
      </c>
      <c r="G430" s="88">
        <v>2024</v>
      </c>
      <c r="H430" s="89" t="s">
        <v>14</v>
      </c>
      <c r="I430" s="90" t="s">
        <v>19</v>
      </c>
      <c r="J430" s="91" t="s">
        <v>293</v>
      </c>
      <c r="K430" s="191" t="s">
        <v>1084</v>
      </c>
      <c r="L430" s="92">
        <v>69600</v>
      </c>
      <c r="M430" s="93">
        <v>45408</v>
      </c>
      <c r="N430" s="93">
        <v>45772</v>
      </c>
      <c r="O430" s="191"/>
    </row>
    <row r="431" spans="2:15" x14ac:dyDescent="0.3">
      <c r="B431" s="83" t="s">
        <v>1082</v>
      </c>
      <c r="C431" s="84" t="s">
        <v>516</v>
      </c>
      <c r="D431" s="85">
        <v>23</v>
      </c>
      <c r="E431" s="86">
        <v>2022</v>
      </c>
      <c r="F431" s="87">
        <v>3</v>
      </c>
      <c r="G431" s="88">
        <v>2025</v>
      </c>
      <c r="H431" s="89" t="s">
        <v>14</v>
      </c>
      <c r="I431" s="90" t="s">
        <v>19</v>
      </c>
      <c r="J431" s="91" t="s">
        <v>293</v>
      </c>
      <c r="K431" s="192" t="s">
        <v>1081</v>
      </c>
      <c r="L431" s="92">
        <v>69600</v>
      </c>
      <c r="M431" s="93">
        <v>45773</v>
      </c>
      <c r="N431" s="93">
        <v>46136</v>
      </c>
      <c r="O431" s="192"/>
    </row>
    <row r="432" spans="2:15" ht="26.4" x14ac:dyDescent="0.3">
      <c r="B432" s="67" t="s">
        <v>262</v>
      </c>
      <c r="C432" s="68" t="s">
        <v>60</v>
      </c>
      <c r="D432" s="69">
        <v>24</v>
      </c>
      <c r="E432" s="70">
        <v>2022</v>
      </c>
      <c r="F432" s="71" t="s">
        <v>516</v>
      </c>
      <c r="G432" s="72" t="s">
        <v>516</v>
      </c>
      <c r="H432" s="73" t="s">
        <v>516</v>
      </c>
      <c r="I432" s="74" t="s">
        <v>516</v>
      </c>
      <c r="J432" s="75" t="s">
        <v>650</v>
      </c>
      <c r="K432" s="76" t="s">
        <v>651</v>
      </c>
      <c r="L432" s="78">
        <v>1036.8</v>
      </c>
      <c r="M432" s="79">
        <v>44683</v>
      </c>
      <c r="N432" s="80">
        <v>45047</v>
      </c>
      <c r="O432" s="76"/>
    </row>
    <row r="433" spans="2:15" x14ac:dyDescent="0.3">
      <c r="B433" s="67" t="s">
        <v>796</v>
      </c>
      <c r="C433" s="68" t="s">
        <v>60</v>
      </c>
      <c r="D433" s="69">
        <v>25</v>
      </c>
      <c r="E433" s="70">
        <v>2022</v>
      </c>
      <c r="F433" s="71" t="s">
        <v>516</v>
      </c>
      <c r="G433" s="72" t="s">
        <v>516</v>
      </c>
      <c r="H433" s="73" t="s">
        <v>516</v>
      </c>
      <c r="I433" s="74" t="s">
        <v>516</v>
      </c>
      <c r="J433" s="75" t="s">
        <v>797</v>
      </c>
      <c r="K433" s="76" t="s">
        <v>798</v>
      </c>
      <c r="L433" s="78">
        <v>390</v>
      </c>
      <c r="M433" s="79">
        <v>44687</v>
      </c>
      <c r="N433" s="80">
        <v>44870</v>
      </c>
      <c r="O433" s="76"/>
    </row>
    <row r="434" spans="2:15" ht="39.6" x14ac:dyDescent="0.3">
      <c r="B434" s="67" t="s">
        <v>224</v>
      </c>
      <c r="C434" s="81" t="s">
        <v>934</v>
      </c>
      <c r="D434" s="69">
        <v>26</v>
      </c>
      <c r="E434" s="70">
        <v>2022</v>
      </c>
      <c r="F434" s="71" t="s">
        <v>516</v>
      </c>
      <c r="G434" s="72" t="s">
        <v>516</v>
      </c>
      <c r="H434" s="73" t="s">
        <v>516</v>
      </c>
      <c r="I434" s="74" t="s">
        <v>516</v>
      </c>
      <c r="J434" s="75" t="s">
        <v>800</v>
      </c>
      <c r="K434" s="76" t="s">
        <v>801</v>
      </c>
      <c r="L434" s="78">
        <v>10000</v>
      </c>
      <c r="M434" s="79">
        <v>44698</v>
      </c>
      <c r="N434" s="76" t="s">
        <v>910</v>
      </c>
      <c r="O434" s="79" t="s">
        <v>799</v>
      </c>
    </row>
    <row r="435" spans="2:15" ht="26.4" x14ac:dyDescent="0.3">
      <c r="B435" s="67" t="s">
        <v>256</v>
      </c>
      <c r="C435" s="68" t="s">
        <v>60</v>
      </c>
      <c r="D435" s="69">
        <v>27</v>
      </c>
      <c r="E435" s="70">
        <v>2022</v>
      </c>
      <c r="F435" s="71" t="s">
        <v>516</v>
      </c>
      <c r="G435" s="72" t="s">
        <v>516</v>
      </c>
      <c r="H435" s="73" t="s">
        <v>516</v>
      </c>
      <c r="I435" s="74" t="s">
        <v>516</v>
      </c>
      <c r="J435" s="75" t="s">
        <v>257</v>
      </c>
      <c r="K435" s="76" t="s">
        <v>802</v>
      </c>
      <c r="L435" s="78">
        <v>4240</v>
      </c>
      <c r="M435" s="79">
        <v>44691</v>
      </c>
      <c r="N435" s="80">
        <v>45055</v>
      </c>
      <c r="O435" s="76"/>
    </row>
    <row r="436" spans="2:15" ht="26.4" x14ac:dyDescent="0.3">
      <c r="B436" s="83" t="s">
        <v>258</v>
      </c>
      <c r="C436" s="183" t="s">
        <v>516</v>
      </c>
      <c r="D436" s="85">
        <v>27</v>
      </c>
      <c r="E436" s="86">
        <v>2022</v>
      </c>
      <c r="F436" s="87">
        <v>1</v>
      </c>
      <c r="G436" s="88">
        <v>2023</v>
      </c>
      <c r="H436" s="89" t="s">
        <v>14</v>
      </c>
      <c r="I436" s="90" t="s">
        <v>19</v>
      </c>
      <c r="J436" s="91" t="s">
        <v>257</v>
      </c>
      <c r="K436" s="192" t="s">
        <v>803</v>
      </c>
      <c r="L436" s="92">
        <v>8480</v>
      </c>
      <c r="M436" s="93">
        <v>45056</v>
      </c>
      <c r="N436" s="94">
        <v>45786</v>
      </c>
      <c r="O436" s="192"/>
    </row>
    <row r="437" spans="2:15" ht="26.4" x14ac:dyDescent="0.3">
      <c r="B437" s="67" t="s">
        <v>77</v>
      </c>
      <c r="C437" s="68" t="s">
        <v>60</v>
      </c>
      <c r="D437" s="69">
        <v>28</v>
      </c>
      <c r="E437" s="70">
        <v>2022</v>
      </c>
      <c r="F437" s="71" t="s">
        <v>516</v>
      </c>
      <c r="G437" s="72" t="s">
        <v>516</v>
      </c>
      <c r="H437" s="73" t="s">
        <v>516</v>
      </c>
      <c r="I437" s="74" t="s">
        <v>516</v>
      </c>
      <c r="J437" s="75" t="s">
        <v>78</v>
      </c>
      <c r="K437" s="76" t="s">
        <v>652</v>
      </c>
      <c r="L437" s="78">
        <v>2600</v>
      </c>
      <c r="M437" s="79" t="s">
        <v>79</v>
      </c>
      <c r="N437" s="80">
        <v>45064</v>
      </c>
      <c r="O437" s="76"/>
    </row>
    <row r="438" spans="2:15" ht="26.4" x14ac:dyDescent="0.3">
      <c r="B438" s="83" t="s">
        <v>80</v>
      </c>
      <c r="C438" s="183" t="s">
        <v>516</v>
      </c>
      <c r="D438" s="85">
        <v>28</v>
      </c>
      <c r="E438" s="86">
        <v>2022</v>
      </c>
      <c r="F438" s="87">
        <v>1</v>
      </c>
      <c r="G438" s="88">
        <v>2022</v>
      </c>
      <c r="H438" s="89" t="s">
        <v>14</v>
      </c>
      <c r="I438" s="90" t="s">
        <v>926</v>
      </c>
      <c r="J438" s="91" t="s">
        <v>78</v>
      </c>
      <c r="K438" s="192" t="s">
        <v>653</v>
      </c>
      <c r="L438" s="92">
        <v>3079.7</v>
      </c>
      <c r="M438" s="93" t="s">
        <v>81</v>
      </c>
      <c r="N438" s="94" t="s">
        <v>82</v>
      </c>
      <c r="O438" s="192"/>
    </row>
    <row r="439" spans="2:15" ht="26.4" x14ac:dyDescent="0.3">
      <c r="B439" s="67" t="s">
        <v>654</v>
      </c>
      <c r="C439" s="68" t="s">
        <v>499</v>
      </c>
      <c r="D439" s="69">
        <v>29</v>
      </c>
      <c r="E439" s="70">
        <v>2022</v>
      </c>
      <c r="F439" s="71" t="s">
        <v>516</v>
      </c>
      <c r="G439" s="72" t="s">
        <v>516</v>
      </c>
      <c r="H439" s="73" t="s">
        <v>516</v>
      </c>
      <c r="I439" s="74" t="s">
        <v>516</v>
      </c>
      <c r="J439" s="75" t="s">
        <v>655</v>
      </c>
      <c r="K439" s="76" t="s">
        <v>656</v>
      </c>
      <c r="L439" s="78">
        <v>560</v>
      </c>
      <c r="M439" s="79">
        <v>44721</v>
      </c>
      <c r="N439" s="80">
        <v>45085</v>
      </c>
      <c r="O439" s="76"/>
    </row>
    <row r="440" spans="2:15" x14ac:dyDescent="0.3">
      <c r="B440" s="83" t="s">
        <v>657</v>
      </c>
      <c r="C440" s="183" t="s">
        <v>516</v>
      </c>
      <c r="D440" s="85">
        <v>29</v>
      </c>
      <c r="E440" s="86">
        <v>2022</v>
      </c>
      <c r="F440" s="87">
        <v>0</v>
      </c>
      <c r="G440" s="88">
        <v>2023</v>
      </c>
      <c r="H440" s="89" t="s">
        <v>658</v>
      </c>
      <c r="I440" s="90" t="s">
        <v>195</v>
      </c>
      <c r="J440" s="91" t="s">
        <v>655</v>
      </c>
      <c r="K440" s="192" t="s">
        <v>659</v>
      </c>
      <c r="L440" s="92" t="s">
        <v>516</v>
      </c>
      <c r="M440" s="93" t="s">
        <v>516</v>
      </c>
      <c r="N440" s="94">
        <v>45029</v>
      </c>
      <c r="O440" s="192"/>
    </row>
    <row r="441" spans="2:15" ht="26.4" x14ac:dyDescent="0.3">
      <c r="B441" s="67" t="s">
        <v>804</v>
      </c>
      <c r="C441" s="81" t="s">
        <v>934</v>
      </c>
      <c r="D441" s="69">
        <v>30</v>
      </c>
      <c r="E441" s="70">
        <v>2022</v>
      </c>
      <c r="F441" s="71" t="s">
        <v>516</v>
      </c>
      <c r="G441" s="72" t="s">
        <v>516</v>
      </c>
      <c r="H441" s="73" t="s">
        <v>516</v>
      </c>
      <c r="I441" s="74" t="s">
        <v>516</v>
      </c>
      <c r="J441" s="75" t="s">
        <v>748</v>
      </c>
      <c r="K441" s="76" t="s">
        <v>805</v>
      </c>
      <c r="L441" s="78">
        <v>143398839.36000001</v>
      </c>
      <c r="M441" s="79">
        <v>44629</v>
      </c>
      <c r="N441" s="79">
        <v>46089</v>
      </c>
      <c r="O441" s="76" t="s">
        <v>806</v>
      </c>
    </row>
    <row r="442" spans="2:15" ht="26.4" x14ac:dyDescent="0.3">
      <c r="B442" s="83" t="s">
        <v>913</v>
      </c>
      <c r="C442" s="84" t="s">
        <v>516</v>
      </c>
      <c r="D442" s="85">
        <v>30</v>
      </c>
      <c r="E442" s="86">
        <v>2022</v>
      </c>
      <c r="F442" s="87">
        <v>1</v>
      </c>
      <c r="G442" s="88">
        <v>2022</v>
      </c>
      <c r="H442" s="89" t="s">
        <v>29</v>
      </c>
      <c r="I442" s="90" t="s">
        <v>919</v>
      </c>
      <c r="J442" s="91" t="s">
        <v>807</v>
      </c>
      <c r="K442" s="192" t="s">
        <v>1085</v>
      </c>
      <c r="L442" s="92" t="s">
        <v>516</v>
      </c>
      <c r="M442" s="93" t="s">
        <v>516</v>
      </c>
      <c r="N442" s="93" t="s">
        <v>516</v>
      </c>
      <c r="O442" s="192"/>
    </row>
    <row r="443" spans="2:15" x14ac:dyDescent="0.3">
      <c r="B443" s="67" t="s">
        <v>239</v>
      </c>
      <c r="C443" s="68" t="s">
        <v>60</v>
      </c>
      <c r="D443" s="69">
        <v>31</v>
      </c>
      <c r="E443" s="70">
        <v>2022</v>
      </c>
      <c r="F443" s="71" t="s">
        <v>516</v>
      </c>
      <c r="G443" s="72" t="s">
        <v>516</v>
      </c>
      <c r="H443" s="73" t="s">
        <v>516</v>
      </c>
      <c r="I443" s="74" t="s">
        <v>516</v>
      </c>
      <c r="J443" s="75" t="s">
        <v>240</v>
      </c>
      <c r="K443" s="76" t="s">
        <v>808</v>
      </c>
      <c r="L443" s="78">
        <v>7170</v>
      </c>
      <c r="M443" s="79">
        <v>44733</v>
      </c>
      <c r="N443" s="80">
        <v>45097</v>
      </c>
      <c r="O443" s="76"/>
    </row>
    <row r="444" spans="2:15" ht="26.4" x14ac:dyDescent="0.3">
      <c r="B444" s="83" t="s">
        <v>241</v>
      </c>
      <c r="C444" s="183" t="s">
        <v>516</v>
      </c>
      <c r="D444" s="85">
        <v>31</v>
      </c>
      <c r="E444" s="86">
        <v>2022</v>
      </c>
      <c r="F444" s="87">
        <v>1</v>
      </c>
      <c r="G444" s="88">
        <v>2023</v>
      </c>
      <c r="H444" s="89" t="s">
        <v>14</v>
      </c>
      <c r="I444" s="90" t="s">
        <v>922</v>
      </c>
      <c r="J444" s="91" t="s">
        <v>240</v>
      </c>
      <c r="K444" s="192" t="s">
        <v>927</v>
      </c>
      <c r="L444" s="92">
        <v>6440</v>
      </c>
      <c r="M444" s="93">
        <v>45098</v>
      </c>
      <c r="N444" s="94">
        <v>45463</v>
      </c>
      <c r="O444" s="192"/>
    </row>
    <row r="445" spans="2:15" ht="52.8" x14ac:dyDescent="0.3">
      <c r="B445" s="67" t="s">
        <v>363</v>
      </c>
      <c r="C445" s="81" t="s">
        <v>934</v>
      </c>
      <c r="D445" s="69">
        <v>32</v>
      </c>
      <c r="E445" s="70">
        <v>2022</v>
      </c>
      <c r="F445" s="71" t="s">
        <v>516</v>
      </c>
      <c r="G445" s="72" t="s">
        <v>516</v>
      </c>
      <c r="H445" s="73" t="s">
        <v>516</v>
      </c>
      <c r="I445" s="74" t="s">
        <v>516</v>
      </c>
      <c r="J445" s="75" t="s">
        <v>361</v>
      </c>
      <c r="K445" s="76" t="s">
        <v>819</v>
      </c>
      <c r="L445" s="78">
        <v>4867</v>
      </c>
      <c r="M445" s="79">
        <v>44742</v>
      </c>
      <c r="N445" s="79">
        <f>M445+(365*4)+30</f>
        <v>46232</v>
      </c>
      <c r="O445" s="76"/>
    </row>
    <row r="446" spans="2:15" x14ac:dyDescent="0.3">
      <c r="B446" s="67" t="s">
        <v>810</v>
      </c>
      <c r="C446" s="81" t="s">
        <v>934</v>
      </c>
      <c r="D446" s="69">
        <v>33</v>
      </c>
      <c r="E446" s="70">
        <v>2022</v>
      </c>
      <c r="F446" s="71" t="s">
        <v>516</v>
      </c>
      <c r="G446" s="72" t="s">
        <v>516</v>
      </c>
      <c r="H446" s="73" t="s">
        <v>516</v>
      </c>
      <c r="I446" s="74" t="s">
        <v>516</v>
      </c>
      <c r="J446" s="75" t="s">
        <v>811</v>
      </c>
      <c r="K446" s="76" t="s">
        <v>812</v>
      </c>
      <c r="L446" s="78">
        <v>69728.399999999994</v>
      </c>
      <c r="M446" s="79">
        <v>44769</v>
      </c>
      <c r="N446" s="79">
        <v>45133</v>
      </c>
      <c r="O446" s="76" t="s">
        <v>1305</v>
      </c>
    </row>
    <row r="447" spans="2:15" x14ac:dyDescent="0.3">
      <c r="B447" s="83" t="s">
        <v>813</v>
      </c>
      <c r="C447" s="84" t="s">
        <v>516</v>
      </c>
      <c r="D447" s="85">
        <v>33</v>
      </c>
      <c r="E447" s="86">
        <v>2022</v>
      </c>
      <c r="F447" s="87">
        <v>1</v>
      </c>
      <c r="G447" s="88">
        <v>2023</v>
      </c>
      <c r="H447" s="89" t="s">
        <v>14</v>
      </c>
      <c r="I447" s="90" t="s">
        <v>125</v>
      </c>
      <c r="J447" s="91" t="s">
        <v>811</v>
      </c>
      <c r="K447" s="192" t="s">
        <v>932</v>
      </c>
      <c r="L447" s="92">
        <v>17432.099999999999</v>
      </c>
      <c r="M447" s="93" t="s">
        <v>516</v>
      </c>
      <c r="N447" s="93" t="s">
        <v>516</v>
      </c>
      <c r="O447" s="192"/>
    </row>
    <row r="448" spans="2:15" x14ac:dyDescent="0.3">
      <c r="B448" s="83" t="s">
        <v>814</v>
      </c>
      <c r="C448" s="84" t="s">
        <v>516</v>
      </c>
      <c r="D448" s="85">
        <v>33</v>
      </c>
      <c r="E448" s="86">
        <v>2022</v>
      </c>
      <c r="F448" s="87">
        <v>2</v>
      </c>
      <c r="G448" s="88">
        <v>2023</v>
      </c>
      <c r="H448" s="89" t="s">
        <v>14</v>
      </c>
      <c r="I448" s="90" t="s">
        <v>19</v>
      </c>
      <c r="J448" s="91" t="s">
        <v>811</v>
      </c>
      <c r="K448" s="191" t="s">
        <v>815</v>
      </c>
      <c r="L448" s="92">
        <v>87160.56</v>
      </c>
      <c r="M448" s="93">
        <v>45134</v>
      </c>
      <c r="N448" s="93">
        <v>45499</v>
      </c>
      <c r="O448" s="191"/>
    </row>
    <row r="449" spans="2:15" x14ac:dyDescent="0.3">
      <c r="B449" s="83" t="s">
        <v>817</v>
      </c>
      <c r="C449" s="84" t="s">
        <v>516</v>
      </c>
      <c r="D449" s="85">
        <v>33</v>
      </c>
      <c r="E449" s="86">
        <v>2022</v>
      </c>
      <c r="F449" s="87">
        <v>1</v>
      </c>
      <c r="G449" s="88">
        <v>2023</v>
      </c>
      <c r="H449" s="89" t="s">
        <v>29</v>
      </c>
      <c r="I449" s="90" t="s">
        <v>31</v>
      </c>
      <c r="J449" s="91" t="s">
        <v>811</v>
      </c>
      <c r="K449" s="191" t="s">
        <v>818</v>
      </c>
      <c r="L449" s="92">
        <v>3007.04</v>
      </c>
      <c r="M449" s="93" t="s">
        <v>516</v>
      </c>
      <c r="N449" s="93" t="s">
        <v>516</v>
      </c>
      <c r="O449" s="191"/>
    </row>
    <row r="450" spans="2:15" x14ac:dyDescent="0.3">
      <c r="B450" s="83" t="s">
        <v>816</v>
      </c>
      <c r="C450" s="84" t="s">
        <v>516</v>
      </c>
      <c r="D450" s="85">
        <v>33</v>
      </c>
      <c r="E450" s="86">
        <v>2022</v>
      </c>
      <c r="F450" s="87">
        <v>3</v>
      </c>
      <c r="G450" s="88">
        <v>2024</v>
      </c>
      <c r="H450" s="89" t="s">
        <v>14</v>
      </c>
      <c r="I450" s="90" t="s">
        <v>19</v>
      </c>
      <c r="J450" s="91" t="s">
        <v>811</v>
      </c>
      <c r="K450" s="192" t="s">
        <v>815</v>
      </c>
      <c r="L450" s="92">
        <v>180335.04</v>
      </c>
      <c r="M450" s="93">
        <v>45500</v>
      </c>
      <c r="N450" s="93">
        <v>46229</v>
      </c>
      <c r="O450" s="192"/>
    </row>
    <row r="451" spans="2:15" x14ac:dyDescent="0.3">
      <c r="B451" s="83" t="s">
        <v>1044</v>
      </c>
      <c r="C451" s="84" t="s">
        <v>516</v>
      </c>
      <c r="D451" s="85">
        <v>33</v>
      </c>
      <c r="E451" s="86">
        <v>2022</v>
      </c>
      <c r="F451" s="87">
        <v>2</v>
      </c>
      <c r="G451" s="88">
        <v>2024</v>
      </c>
      <c r="H451" s="89" t="s">
        <v>29</v>
      </c>
      <c r="I451" s="90" t="s">
        <v>31</v>
      </c>
      <c r="J451" s="91" t="s">
        <v>811</v>
      </c>
      <c r="K451" s="192" t="s">
        <v>1045</v>
      </c>
      <c r="L451" s="92">
        <v>2903.39</v>
      </c>
      <c r="M451" s="93" t="s">
        <v>516</v>
      </c>
      <c r="N451" s="93" t="s">
        <v>516</v>
      </c>
      <c r="O451" s="192"/>
    </row>
    <row r="452" spans="2:15" x14ac:dyDescent="0.3">
      <c r="B452" s="67" t="s">
        <v>820</v>
      </c>
      <c r="C452" s="81" t="s">
        <v>934</v>
      </c>
      <c r="D452" s="69">
        <v>34</v>
      </c>
      <c r="E452" s="70">
        <v>2022</v>
      </c>
      <c r="F452" s="71" t="s">
        <v>516</v>
      </c>
      <c r="G452" s="72" t="s">
        <v>516</v>
      </c>
      <c r="H452" s="73" t="s">
        <v>516</v>
      </c>
      <c r="I452" s="74" t="s">
        <v>516</v>
      </c>
      <c r="J452" s="75" t="s">
        <v>613</v>
      </c>
      <c r="K452" s="76" t="s">
        <v>812</v>
      </c>
      <c r="L452" s="78">
        <v>281462.94</v>
      </c>
      <c r="M452" s="79">
        <v>44769</v>
      </c>
      <c r="N452" s="79">
        <v>45133</v>
      </c>
      <c r="O452" s="76" t="s">
        <v>1305</v>
      </c>
    </row>
    <row r="453" spans="2:15" ht="26.4" x14ac:dyDescent="0.3">
      <c r="B453" s="83" t="s">
        <v>821</v>
      </c>
      <c r="C453" s="84" t="s">
        <v>516</v>
      </c>
      <c r="D453" s="85">
        <v>34</v>
      </c>
      <c r="E453" s="86">
        <v>2022</v>
      </c>
      <c r="F453" s="87">
        <v>1</v>
      </c>
      <c r="G453" s="88">
        <v>2023</v>
      </c>
      <c r="H453" s="89" t="s">
        <v>14</v>
      </c>
      <c r="I453" s="90" t="s">
        <v>19</v>
      </c>
      <c r="J453" s="91" t="s">
        <v>613</v>
      </c>
      <c r="K453" s="192" t="s">
        <v>822</v>
      </c>
      <c r="L453" s="92">
        <v>281462.94</v>
      </c>
      <c r="M453" s="93">
        <v>45122</v>
      </c>
      <c r="N453" s="93">
        <v>45487</v>
      </c>
      <c r="O453" s="192"/>
    </row>
    <row r="454" spans="2:15" x14ac:dyDescent="0.3">
      <c r="B454" s="83" t="s">
        <v>821</v>
      </c>
      <c r="C454" s="84" t="s">
        <v>516</v>
      </c>
      <c r="D454" s="85">
        <v>34</v>
      </c>
      <c r="E454" s="86">
        <v>2022</v>
      </c>
      <c r="F454" s="87">
        <v>2</v>
      </c>
      <c r="G454" s="88">
        <v>2023</v>
      </c>
      <c r="H454" s="89" t="s">
        <v>14</v>
      </c>
      <c r="I454" s="90" t="s">
        <v>509</v>
      </c>
      <c r="J454" s="91" t="s">
        <v>613</v>
      </c>
      <c r="K454" s="192" t="s">
        <v>823</v>
      </c>
      <c r="L454" s="92" t="s">
        <v>516</v>
      </c>
      <c r="M454" s="93">
        <v>45134</v>
      </c>
      <c r="N454" s="93">
        <v>45499</v>
      </c>
      <c r="O454" s="192"/>
    </row>
    <row r="455" spans="2:15" x14ac:dyDescent="0.3">
      <c r="B455" s="83" t="s">
        <v>825</v>
      </c>
      <c r="C455" s="84" t="s">
        <v>516</v>
      </c>
      <c r="D455" s="85">
        <v>34</v>
      </c>
      <c r="E455" s="86">
        <v>2022</v>
      </c>
      <c r="F455" s="87">
        <v>1</v>
      </c>
      <c r="G455" s="88">
        <v>2024</v>
      </c>
      <c r="H455" s="89" t="s">
        <v>29</v>
      </c>
      <c r="I455" s="90" t="s">
        <v>31</v>
      </c>
      <c r="J455" s="91" t="s">
        <v>613</v>
      </c>
      <c r="K455" s="192" t="s">
        <v>818</v>
      </c>
      <c r="L455" s="92">
        <v>9423.33</v>
      </c>
      <c r="M455" s="93" t="s">
        <v>516</v>
      </c>
      <c r="N455" s="93" t="s">
        <v>516</v>
      </c>
      <c r="O455" s="192"/>
    </row>
    <row r="456" spans="2:15" x14ac:dyDescent="0.3">
      <c r="B456" s="83" t="s">
        <v>824</v>
      </c>
      <c r="C456" s="84" t="s">
        <v>516</v>
      </c>
      <c r="D456" s="85">
        <v>34</v>
      </c>
      <c r="E456" s="86">
        <v>2022</v>
      </c>
      <c r="F456" s="87">
        <v>3</v>
      </c>
      <c r="G456" s="88">
        <v>2024</v>
      </c>
      <c r="H456" s="89" t="s">
        <v>14</v>
      </c>
      <c r="I456" s="90" t="s">
        <v>19</v>
      </c>
      <c r="J456" s="91" t="s">
        <v>613</v>
      </c>
      <c r="K456" s="192" t="s">
        <v>815</v>
      </c>
      <c r="L456" s="92">
        <v>291173.40000000002</v>
      </c>
      <c r="M456" s="93">
        <v>45500</v>
      </c>
      <c r="N456" s="93">
        <v>45864</v>
      </c>
      <c r="O456" s="192"/>
    </row>
    <row r="457" spans="2:15" ht="26.4" x14ac:dyDescent="0.3">
      <c r="B457" s="83" t="s">
        <v>1324</v>
      </c>
      <c r="C457" s="84" t="s">
        <v>516</v>
      </c>
      <c r="D457" s="85">
        <v>34</v>
      </c>
      <c r="E457" s="86">
        <v>2022</v>
      </c>
      <c r="F457" s="87">
        <v>4</v>
      </c>
      <c r="G457" s="88">
        <v>2025</v>
      </c>
      <c r="H457" s="89" t="s">
        <v>14</v>
      </c>
      <c r="I457" s="90" t="s">
        <v>31</v>
      </c>
      <c r="J457" s="91" t="s">
        <v>613</v>
      </c>
      <c r="K457" s="199" t="s">
        <v>1325</v>
      </c>
      <c r="L457" s="92">
        <v>311946.82</v>
      </c>
      <c r="M457" s="93">
        <v>45865</v>
      </c>
      <c r="N457" s="93">
        <v>46229</v>
      </c>
      <c r="O457" s="199"/>
    </row>
    <row r="458" spans="2:15" ht="26.4" x14ac:dyDescent="0.3">
      <c r="B458" s="67" t="s">
        <v>59</v>
      </c>
      <c r="C458" s="68" t="s">
        <v>60</v>
      </c>
      <c r="D458" s="69">
        <v>35</v>
      </c>
      <c r="E458" s="70">
        <v>2022</v>
      </c>
      <c r="F458" s="71" t="s">
        <v>516</v>
      </c>
      <c r="G458" s="72" t="s">
        <v>516</v>
      </c>
      <c r="H458" s="73" t="s">
        <v>516</v>
      </c>
      <c r="I458" s="74" t="s">
        <v>516</v>
      </c>
      <c r="J458" s="75" t="s">
        <v>61</v>
      </c>
      <c r="K458" s="76" t="s">
        <v>826</v>
      </c>
      <c r="L458" s="78">
        <v>961.8</v>
      </c>
      <c r="M458" s="79">
        <v>44760</v>
      </c>
      <c r="N458" s="80">
        <v>44830</v>
      </c>
      <c r="O458" s="76"/>
    </row>
    <row r="459" spans="2:15" x14ac:dyDescent="0.3">
      <c r="B459" s="67" t="s">
        <v>827</v>
      </c>
      <c r="C459" s="81" t="s">
        <v>934</v>
      </c>
      <c r="D459" s="69">
        <v>36</v>
      </c>
      <c r="E459" s="70">
        <v>2022</v>
      </c>
      <c r="F459" s="71" t="s">
        <v>516</v>
      </c>
      <c r="G459" s="72" t="s">
        <v>516</v>
      </c>
      <c r="H459" s="73" t="s">
        <v>516</v>
      </c>
      <c r="I459" s="74" t="s">
        <v>516</v>
      </c>
      <c r="J459" s="75" t="s">
        <v>828</v>
      </c>
      <c r="K459" s="76" t="s">
        <v>812</v>
      </c>
      <c r="L459" s="78">
        <v>246381.13</v>
      </c>
      <c r="M459" s="79">
        <v>44769</v>
      </c>
      <c r="N459" s="79">
        <v>45133</v>
      </c>
      <c r="O459" s="76" t="s">
        <v>1305</v>
      </c>
    </row>
    <row r="460" spans="2:15" x14ac:dyDescent="0.3">
      <c r="B460" s="83" t="s">
        <v>829</v>
      </c>
      <c r="C460" s="84" t="s">
        <v>516</v>
      </c>
      <c r="D460" s="85">
        <v>36</v>
      </c>
      <c r="E460" s="86">
        <v>2022</v>
      </c>
      <c r="F460" s="87">
        <v>1</v>
      </c>
      <c r="G460" s="88">
        <v>2023</v>
      </c>
      <c r="H460" s="89" t="s">
        <v>14</v>
      </c>
      <c r="I460" s="90" t="s">
        <v>125</v>
      </c>
      <c r="J460" s="91" t="s">
        <v>828</v>
      </c>
      <c r="K460" s="192" t="s">
        <v>932</v>
      </c>
      <c r="L460" s="92">
        <v>61595.28</v>
      </c>
      <c r="M460" s="93" t="s">
        <v>516</v>
      </c>
      <c r="N460" s="93" t="s">
        <v>516</v>
      </c>
      <c r="O460" s="192"/>
    </row>
    <row r="461" spans="2:15" x14ac:dyDescent="0.3">
      <c r="B461" s="83" t="s">
        <v>830</v>
      </c>
      <c r="C461" s="84" t="s">
        <v>516</v>
      </c>
      <c r="D461" s="85">
        <v>36</v>
      </c>
      <c r="E461" s="86">
        <v>2022</v>
      </c>
      <c r="F461" s="87">
        <v>2</v>
      </c>
      <c r="G461" s="88">
        <v>2023</v>
      </c>
      <c r="H461" s="89" t="s">
        <v>14</v>
      </c>
      <c r="I461" s="90" t="s">
        <v>19</v>
      </c>
      <c r="J461" s="91" t="s">
        <v>828</v>
      </c>
      <c r="K461" s="192" t="s">
        <v>815</v>
      </c>
      <c r="L461" s="92">
        <v>307976.40999999997</v>
      </c>
      <c r="M461" s="93">
        <v>45134</v>
      </c>
      <c r="N461" s="93">
        <v>45133</v>
      </c>
      <c r="O461" s="192"/>
    </row>
    <row r="462" spans="2:15" x14ac:dyDescent="0.3">
      <c r="B462" s="83" t="s">
        <v>830</v>
      </c>
      <c r="C462" s="84" t="s">
        <v>516</v>
      </c>
      <c r="D462" s="85">
        <v>36</v>
      </c>
      <c r="E462" s="86">
        <v>2022</v>
      </c>
      <c r="F462" s="87">
        <v>3</v>
      </c>
      <c r="G462" s="88">
        <v>2023</v>
      </c>
      <c r="H462" s="89" t="s">
        <v>14</v>
      </c>
      <c r="I462" s="90" t="s">
        <v>509</v>
      </c>
      <c r="J462" s="91" t="s">
        <v>828</v>
      </c>
      <c r="K462" s="192" t="s">
        <v>831</v>
      </c>
      <c r="L462" s="92" t="s">
        <v>516</v>
      </c>
      <c r="M462" s="93">
        <v>45134</v>
      </c>
      <c r="N462" s="93">
        <v>45499</v>
      </c>
      <c r="O462" s="192"/>
    </row>
    <row r="463" spans="2:15" x14ac:dyDescent="0.3">
      <c r="B463" s="83" t="s">
        <v>832</v>
      </c>
      <c r="C463" s="84" t="s">
        <v>516</v>
      </c>
      <c r="D463" s="85">
        <v>36</v>
      </c>
      <c r="E463" s="86">
        <v>2022</v>
      </c>
      <c r="F463" s="87">
        <v>4</v>
      </c>
      <c r="G463" s="88">
        <v>2024</v>
      </c>
      <c r="H463" s="89" t="s">
        <v>14</v>
      </c>
      <c r="I463" s="90" t="s">
        <v>19</v>
      </c>
      <c r="J463" s="91" t="s">
        <v>828</v>
      </c>
      <c r="K463" s="192" t="s">
        <v>815</v>
      </c>
      <c r="L463" s="92">
        <v>307976.40999999997</v>
      </c>
      <c r="M463" s="93">
        <v>45500</v>
      </c>
      <c r="N463" s="93">
        <v>45864</v>
      </c>
      <c r="O463" s="192"/>
    </row>
    <row r="464" spans="2:15" ht="26.4" x14ac:dyDescent="0.3">
      <c r="B464" s="67" t="s">
        <v>833</v>
      </c>
      <c r="C464" s="81" t="s">
        <v>934</v>
      </c>
      <c r="D464" s="69">
        <v>37</v>
      </c>
      <c r="E464" s="70">
        <v>2022</v>
      </c>
      <c r="F464" s="71" t="s">
        <v>516</v>
      </c>
      <c r="G464" s="72" t="s">
        <v>516</v>
      </c>
      <c r="H464" s="73" t="s">
        <v>516</v>
      </c>
      <c r="I464" s="74" t="s">
        <v>516</v>
      </c>
      <c r="J464" s="75" t="s">
        <v>834</v>
      </c>
      <c r="K464" s="76" t="s">
        <v>835</v>
      </c>
      <c r="L464" s="78">
        <v>384000</v>
      </c>
      <c r="M464" s="79">
        <v>44791</v>
      </c>
      <c r="N464" s="79" t="s">
        <v>910</v>
      </c>
      <c r="O464" s="76" t="s">
        <v>836</v>
      </c>
    </row>
    <row r="465" spans="2:15" ht="26.4" x14ac:dyDescent="0.3">
      <c r="B465" s="67" t="s">
        <v>91</v>
      </c>
      <c r="C465" s="68" t="s">
        <v>60</v>
      </c>
      <c r="D465" s="69">
        <v>38</v>
      </c>
      <c r="E465" s="70">
        <v>2022</v>
      </c>
      <c r="F465" s="71" t="s">
        <v>516</v>
      </c>
      <c r="G465" s="72" t="s">
        <v>516</v>
      </c>
      <c r="H465" s="73" t="s">
        <v>516</v>
      </c>
      <c r="I465" s="74" t="s">
        <v>516</v>
      </c>
      <c r="J465" s="75" t="s">
        <v>35</v>
      </c>
      <c r="K465" s="76" t="s">
        <v>660</v>
      </c>
      <c r="L465" s="78">
        <v>1740</v>
      </c>
      <c r="M465" s="79">
        <v>44791</v>
      </c>
      <c r="N465" s="80">
        <v>45155</v>
      </c>
      <c r="O465" s="76"/>
    </row>
    <row r="466" spans="2:15" x14ac:dyDescent="0.3">
      <c r="B466" s="83" t="s">
        <v>92</v>
      </c>
      <c r="C466" s="183" t="s">
        <v>516</v>
      </c>
      <c r="D466" s="85">
        <v>38</v>
      </c>
      <c r="E466" s="86">
        <v>2022</v>
      </c>
      <c r="F466" s="87">
        <v>1</v>
      </c>
      <c r="G466" s="88">
        <v>2023</v>
      </c>
      <c r="H466" s="89" t="s">
        <v>14</v>
      </c>
      <c r="I466" s="90" t="s">
        <v>19</v>
      </c>
      <c r="J466" s="91" t="s">
        <v>35</v>
      </c>
      <c r="K466" s="191" t="s">
        <v>648</v>
      </c>
      <c r="L466" s="92">
        <v>1740</v>
      </c>
      <c r="M466" s="93">
        <v>45156</v>
      </c>
      <c r="N466" s="94">
        <v>45521</v>
      </c>
      <c r="O466" s="191"/>
    </row>
    <row r="467" spans="2:15" ht="26.4" x14ac:dyDescent="0.3">
      <c r="B467" s="67" t="s">
        <v>196</v>
      </c>
      <c r="C467" s="81" t="s">
        <v>934</v>
      </c>
      <c r="D467" s="69">
        <v>39</v>
      </c>
      <c r="E467" s="70">
        <v>2022</v>
      </c>
      <c r="F467" s="71" t="s">
        <v>516</v>
      </c>
      <c r="G467" s="72" t="s">
        <v>516</v>
      </c>
      <c r="H467" s="73" t="s">
        <v>516</v>
      </c>
      <c r="I467" s="74" t="s">
        <v>516</v>
      </c>
      <c r="J467" s="75" t="s">
        <v>838</v>
      </c>
      <c r="K467" s="76" t="s">
        <v>837</v>
      </c>
      <c r="L467" s="78">
        <v>35860</v>
      </c>
      <c r="M467" s="79">
        <v>44869</v>
      </c>
      <c r="N467" s="79">
        <v>45233</v>
      </c>
      <c r="O467" s="76"/>
    </row>
    <row r="468" spans="2:15" x14ac:dyDescent="0.3">
      <c r="B468" s="83" t="s">
        <v>199</v>
      </c>
      <c r="C468" s="84" t="s">
        <v>516</v>
      </c>
      <c r="D468" s="85">
        <v>39</v>
      </c>
      <c r="E468" s="86">
        <v>2022</v>
      </c>
      <c r="F468" s="87">
        <v>1</v>
      </c>
      <c r="G468" s="88">
        <v>2022</v>
      </c>
      <c r="H468" s="89" t="s">
        <v>14</v>
      </c>
      <c r="I468" s="90" t="s">
        <v>19</v>
      </c>
      <c r="J468" s="91" t="s">
        <v>838</v>
      </c>
      <c r="K468" s="192" t="s">
        <v>628</v>
      </c>
      <c r="L468" s="92">
        <v>35859.96</v>
      </c>
      <c r="M468" s="93">
        <v>45234</v>
      </c>
      <c r="N468" s="93">
        <f>M468+365</f>
        <v>45599</v>
      </c>
      <c r="O468" s="192"/>
    </row>
    <row r="469" spans="2:15" x14ac:dyDescent="0.3">
      <c r="B469" s="83" t="s">
        <v>200</v>
      </c>
      <c r="C469" s="84" t="s">
        <v>516</v>
      </c>
      <c r="D469" s="85">
        <v>39</v>
      </c>
      <c r="E469" s="86">
        <v>2022</v>
      </c>
      <c r="F469" s="87">
        <v>1</v>
      </c>
      <c r="G469" s="88">
        <v>2023</v>
      </c>
      <c r="H469" s="89" t="s">
        <v>29</v>
      </c>
      <c r="I469" s="90" t="s">
        <v>31</v>
      </c>
      <c r="J469" s="91" t="s">
        <v>838</v>
      </c>
      <c r="K469" s="192" t="s">
        <v>1048</v>
      </c>
      <c r="L469" s="92" t="e">
        <f>H381-3418.88</f>
        <v>#VALUE!</v>
      </c>
      <c r="M469" s="93" t="s">
        <v>516</v>
      </c>
      <c r="N469" s="93" t="s">
        <v>516</v>
      </c>
      <c r="O469" s="192"/>
    </row>
    <row r="470" spans="2:15" x14ac:dyDescent="0.3">
      <c r="B470" s="83" t="s">
        <v>1046</v>
      </c>
      <c r="C470" s="84" t="s">
        <v>516</v>
      </c>
      <c r="D470" s="85">
        <v>39</v>
      </c>
      <c r="E470" s="86">
        <v>2022</v>
      </c>
      <c r="F470" s="87">
        <v>2</v>
      </c>
      <c r="G470" s="88">
        <v>2024</v>
      </c>
      <c r="H470" s="89" t="s">
        <v>14</v>
      </c>
      <c r="I470" s="90" t="s">
        <v>19</v>
      </c>
      <c r="J470" s="91" t="s">
        <v>838</v>
      </c>
      <c r="K470" s="192" t="s">
        <v>1047</v>
      </c>
      <c r="L470" s="92">
        <v>33193.68</v>
      </c>
      <c r="M470" s="93">
        <v>45600</v>
      </c>
      <c r="N470" s="93">
        <v>45964</v>
      </c>
      <c r="O470" s="192"/>
    </row>
    <row r="471" spans="2:15" ht="26.4" x14ac:dyDescent="0.3">
      <c r="B471" s="67" t="s">
        <v>839</v>
      </c>
      <c r="C471" s="81" t="s">
        <v>934</v>
      </c>
      <c r="D471" s="69">
        <v>40</v>
      </c>
      <c r="E471" s="70">
        <v>2022</v>
      </c>
      <c r="F471" s="71" t="s">
        <v>516</v>
      </c>
      <c r="G471" s="72" t="s">
        <v>516</v>
      </c>
      <c r="H471" s="73" t="s">
        <v>516</v>
      </c>
      <c r="I471" s="74" t="s">
        <v>516</v>
      </c>
      <c r="J471" s="75" t="s">
        <v>840</v>
      </c>
      <c r="K471" s="76" t="s">
        <v>841</v>
      </c>
      <c r="L471" s="78">
        <v>5990399.5199999996</v>
      </c>
      <c r="M471" s="79">
        <v>44837</v>
      </c>
      <c r="N471" s="79">
        <v>46297</v>
      </c>
      <c r="O471" s="76"/>
    </row>
    <row r="472" spans="2:15" x14ac:dyDescent="0.3">
      <c r="B472" s="83" t="s">
        <v>842</v>
      </c>
      <c r="C472" s="84" t="s">
        <v>516</v>
      </c>
      <c r="D472" s="85">
        <v>40</v>
      </c>
      <c r="E472" s="86">
        <v>2022</v>
      </c>
      <c r="F472" s="87">
        <v>1</v>
      </c>
      <c r="G472" s="88">
        <v>2023</v>
      </c>
      <c r="H472" s="89" t="s">
        <v>14</v>
      </c>
      <c r="I472" s="90" t="s">
        <v>53</v>
      </c>
      <c r="J472" s="91" t="s">
        <v>840</v>
      </c>
      <c r="K472" s="91" t="s">
        <v>843</v>
      </c>
      <c r="L472" s="92" t="s">
        <v>516</v>
      </c>
      <c r="M472" s="93" t="s">
        <v>516</v>
      </c>
      <c r="N472" s="93" t="s">
        <v>516</v>
      </c>
      <c r="O472" s="192"/>
    </row>
    <row r="473" spans="2:15" x14ac:dyDescent="0.3">
      <c r="B473" s="83" t="s">
        <v>844</v>
      </c>
      <c r="C473" s="84" t="s">
        <v>516</v>
      </c>
      <c r="D473" s="85">
        <v>40</v>
      </c>
      <c r="E473" s="86">
        <v>2022</v>
      </c>
      <c r="F473" s="87">
        <v>2</v>
      </c>
      <c r="G473" s="88">
        <v>2023</v>
      </c>
      <c r="H473" s="89" t="s">
        <v>14</v>
      </c>
      <c r="I473" s="90" t="s">
        <v>125</v>
      </c>
      <c r="J473" s="91" t="s">
        <v>840</v>
      </c>
      <c r="K473" s="192" t="s">
        <v>999</v>
      </c>
      <c r="L473" s="92">
        <v>168674.59</v>
      </c>
      <c r="M473" s="93" t="s">
        <v>516</v>
      </c>
      <c r="N473" s="93" t="s">
        <v>516</v>
      </c>
      <c r="O473" s="192"/>
    </row>
    <row r="474" spans="2:15" ht="26.4" x14ac:dyDescent="0.3">
      <c r="B474" s="83" t="s">
        <v>845</v>
      </c>
      <c r="C474" s="84" t="s">
        <v>516</v>
      </c>
      <c r="D474" s="85">
        <v>40</v>
      </c>
      <c r="E474" s="86">
        <v>2022</v>
      </c>
      <c r="F474" s="87">
        <v>3</v>
      </c>
      <c r="G474" s="88">
        <v>2023</v>
      </c>
      <c r="H474" s="89" t="s">
        <v>14</v>
      </c>
      <c r="I474" s="90" t="s">
        <v>928</v>
      </c>
      <c r="J474" s="91" t="s">
        <v>840</v>
      </c>
      <c r="K474" s="192" t="s">
        <v>992</v>
      </c>
      <c r="L474" s="92">
        <v>2000</v>
      </c>
      <c r="M474" s="93" t="s">
        <v>516</v>
      </c>
      <c r="N474" s="93" t="s">
        <v>516</v>
      </c>
      <c r="O474" s="192"/>
    </row>
    <row r="475" spans="2:15" x14ac:dyDescent="0.3">
      <c r="B475" s="83" t="s">
        <v>846</v>
      </c>
      <c r="C475" s="84" t="s">
        <v>516</v>
      </c>
      <c r="D475" s="85">
        <v>40</v>
      </c>
      <c r="E475" s="86">
        <v>2022</v>
      </c>
      <c r="F475" s="87">
        <v>4</v>
      </c>
      <c r="G475" s="88">
        <v>2023</v>
      </c>
      <c r="H475" s="89" t="s">
        <v>14</v>
      </c>
      <c r="I475" s="90" t="s">
        <v>125</v>
      </c>
      <c r="J475" s="91" t="s">
        <v>840</v>
      </c>
      <c r="K475" s="192" t="s">
        <v>993</v>
      </c>
      <c r="L475" s="92">
        <v>197915.93</v>
      </c>
      <c r="M475" s="93" t="s">
        <v>516</v>
      </c>
      <c r="N475" s="93" t="s">
        <v>516</v>
      </c>
      <c r="O475" s="192"/>
    </row>
    <row r="476" spans="2:15" x14ac:dyDescent="0.3">
      <c r="B476" s="83" t="s">
        <v>847</v>
      </c>
      <c r="C476" s="84" t="s">
        <v>516</v>
      </c>
      <c r="D476" s="85">
        <v>40</v>
      </c>
      <c r="E476" s="86">
        <v>2022</v>
      </c>
      <c r="F476" s="87">
        <v>5</v>
      </c>
      <c r="G476" s="88">
        <v>2023</v>
      </c>
      <c r="H476" s="89" t="s">
        <v>14</v>
      </c>
      <c r="I476" s="90" t="s">
        <v>125</v>
      </c>
      <c r="J476" s="91" t="s">
        <v>840</v>
      </c>
      <c r="K476" s="192" t="s">
        <v>994</v>
      </c>
      <c r="L476" s="92">
        <v>156746.06</v>
      </c>
      <c r="M476" s="93" t="s">
        <v>516</v>
      </c>
      <c r="N476" s="93" t="s">
        <v>516</v>
      </c>
      <c r="O476" s="192"/>
    </row>
    <row r="477" spans="2:15" x14ac:dyDescent="0.3">
      <c r="B477" s="83" t="s">
        <v>848</v>
      </c>
      <c r="C477" s="84" t="s">
        <v>516</v>
      </c>
      <c r="D477" s="85">
        <v>40</v>
      </c>
      <c r="E477" s="86">
        <v>2022</v>
      </c>
      <c r="F477" s="87">
        <v>6</v>
      </c>
      <c r="G477" s="88">
        <v>2024</v>
      </c>
      <c r="H477" s="89" t="s">
        <v>14</v>
      </c>
      <c r="I477" s="90" t="s">
        <v>125</v>
      </c>
      <c r="J477" s="91" t="s">
        <v>840</v>
      </c>
      <c r="K477" s="191" t="s">
        <v>995</v>
      </c>
      <c r="L477" s="92">
        <v>33562.67</v>
      </c>
      <c r="M477" s="93" t="s">
        <v>516</v>
      </c>
      <c r="N477" s="93" t="s">
        <v>516</v>
      </c>
      <c r="O477" s="191"/>
    </row>
    <row r="478" spans="2:15" x14ac:dyDescent="0.3">
      <c r="B478" s="83" t="s">
        <v>849</v>
      </c>
      <c r="C478" s="84" t="s">
        <v>516</v>
      </c>
      <c r="D478" s="85">
        <v>40</v>
      </c>
      <c r="E478" s="86">
        <v>2022</v>
      </c>
      <c r="F478" s="87">
        <v>7</v>
      </c>
      <c r="G478" s="88">
        <v>2024</v>
      </c>
      <c r="H478" s="89" t="s">
        <v>14</v>
      </c>
      <c r="I478" s="90" t="s">
        <v>125</v>
      </c>
      <c r="J478" s="91" t="s">
        <v>840</v>
      </c>
      <c r="K478" s="191" t="s">
        <v>996</v>
      </c>
      <c r="L478" s="92">
        <v>140333.65</v>
      </c>
      <c r="M478" s="93" t="s">
        <v>516</v>
      </c>
      <c r="N478" s="93" t="s">
        <v>516</v>
      </c>
      <c r="O478" s="191"/>
    </row>
    <row r="479" spans="2:15" x14ac:dyDescent="0.3">
      <c r="B479" s="83" t="s">
        <v>850</v>
      </c>
      <c r="C479" s="84" t="s">
        <v>516</v>
      </c>
      <c r="D479" s="85">
        <v>40</v>
      </c>
      <c r="E479" s="86">
        <v>2022</v>
      </c>
      <c r="F479" s="87">
        <v>8</v>
      </c>
      <c r="G479" s="88">
        <v>2024</v>
      </c>
      <c r="H479" s="89" t="s">
        <v>14</v>
      </c>
      <c r="I479" s="90" t="s">
        <v>125</v>
      </c>
      <c r="J479" s="91" t="s">
        <v>840</v>
      </c>
      <c r="K479" s="192" t="s">
        <v>997</v>
      </c>
      <c r="L479" s="92">
        <v>711515.04</v>
      </c>
      <c r="M479" s="93" t="s">
        <v>516</v>
      </c>
      <c r="N479" s="93" t="s">
        <v>516</v>
      </c>
      <c r="O479" s="192"/>
    </row>
    <row r="480" spans="2:15" x14ac:dyDescent="0.3">
      <c r="B480" s="83" t="s">
        <v>914</v>
      </c>
      <c r="C480" s="84" t="s">
        <v>516</v>
      </c>
      <c r="D480" s="85">
        <v>40</v>
      </c>
      <c r="E480" s="86">
        <v>2022</v>
      </c>
      <c r="F480" s="87">
        <v>9</v>
      </c>
      <c r="G480" s="88">
        <v>2024</v>
      </c>
      <c r="H480" s="89" t="s">
        <v>14</v>
      </c>
      <c r="I480" s="90" t="s">
        <v>125</v>
      </c>
      <c r="J480" s="91" t="s">
        <v>840</v>
      </c>
      <c r="K480" s="192" t="s">
        <v>998</v>
      </c>
      <c r="L480" s="92">
        <v>132398.54</v>
      </c>
      <c r="M480" s="93" t="s">
        <v>516</v>
      </c>
      <c r="N480" s="93" t="s">
        <v>516</v>
      </c>
      <c r="O480" s="192"/>
    </row>
    <row r="481" spans="2:15" ht="26.4" x14ac:dyDescent="0.3">
      <c r="B481" s="83" t="s">
        <v>1311</v>
      </c>
      <c r="C481" s="84" t="s">
        <v>516</v>
      </c>
      <c r="D481" s="85">
        <v>40</v>
      </c>
      <c r="E481" s="86">
        <v>2022</v>
      </c>
      <c r="F481" s="87">
        <v>10</v>
      </c>
      <c r="G481" s="88">
        <v>2025</v>
      </c>
      <c r="H481" s="89" t="s">
        <v>14</v>
      </c>
      <c r="I481" s="90" t="s">
        <v>1312</v>
      </c>
      <c r="J481" s="91" t="s">
        <v>840</v>
      </c>
      <c r="K481" s="198" t="s">
        <v>1313</v>
      </c>
      <c r="L481" s="92">
        <v>18367.84</v>
      </c>
      <c r="M481" s="93" t="s">
        <v>516</v>
      </c>
      <c r="N481" s="93" t="s">
        <v>516</v>
      </c>
      <c r="O481" s="198"/>
    </row>
    <row r="482" spans="2:15" x14ac:dyDescent="0.3">
      <c r="B482" s="83" t="s">
        <v>1315</v>
      </c>
      <c r="C482" s="84" t="s">
        <v>516</v>
      </c>
      <c r="D482" s="85">
        <v>40</v>
      </c>
      <c r="E482" s="86">
        <v>2022</v>
      </c>
      <c r="F482" s="87">
        <v>11</v>
      </c>
      <c r="G482" s="88">
        <v>2025</v>
      </c>
      <c r="H482" s="89" t="s">
        <v>14</v>
      </c>
      <c r="I482" s="90" t="s">
        <v>125</v>
      </c>
      <c r="J482" s="91" t="s">
        <v>840</v>
      </c>
      <c r="K482" s="198" t="s">
        <v>1314</v>
      </c>
      <c r="L482" s="92">
        <v>165124.06</v>
      </c>
      <c r="M482" s="93" t="s">
        <v>516</v>
      </c>
      <c r="N482" s="93" t="s">
        <v>516</v>
      </c>
      <c r="O482" s="198"/>
    </row>
    <row r="483" spans="2:15" x14ac:dyDescent="0.3">
      <c r="B483" s="83" t="s">
        <v>991</v>
      </c>
      <c r="C483" s="84" t="s">
        <v>516</v>
      </c>
      <c r="D483" s="85">
        <v>40</v>
      </c>
      <c r="E483" s="86">
        <v>2022</v>
      </c>
      <c r="F483" s="87">
        <v>1</v>
      </c>
      <c r="G483" s="88">
        <v>2024</v>
      </c>
      <c r="H483" s="89" t="s">
        <v>29</v>
      </c>
      <c r="I483" s="90" t="s">
        <v>31</v>
      </c>
      <c r="J483" s="91" t="s">
        <v>840</v>
      </c>
      <c r="K483" s="192" t="s">
        <v>1000</v>
      </c>
      <c r="L483" s="92">
        <v>149157.95000000001</v>
      </c>
      <c r="M483" s="93" t="s">
        <v>516</v>
      </c>
      <c r="N483" s="93" t="s">
        <v>516</v>
      </c>
      <c r="O483" s="192"/>
    </row>
    <row r="484" spans="2:15" ht="26.4" x14ac:dyDescent="0.3">
      <c r="B484" s="83" t="s">
        <v>991</v>
      </c>
      <c r="C484" s="84" t="s">
        <v>516</v>
      </c>
      <c r="D484" s="85">
        <v>40</v>
      </c>
      <c r="E484" s="86">
        <v>2022</v>
      </c>
      <c r="F484" s="87">
        <v>2</v>
      </c>
      <c r="G484" s="88">
        <v>2024</v>
      </c>
      <c r="H484" s="89" t="s">
        <v>29</v>
      </c>
      <c r="I484" s="90" t="s">
        <v>509</v>
      </c>
      <c r="J484" s="91" t="s">
        <v>840</v>
      </c>
      <c r="K484" s="192" t="s">
        <v>1001</v>
      </c>
      <c r="L484" s="92" t="s">
        <v>516</v>
      </c>
      <c r="M484" s="93" t="s">
        <v>516</v>
      </c>
      <c r="N484" s="93" t="s">
        <v>516</v>
      </c>
      <c r="O484" s="192"/>
    </row>
    <row r="485" spans="2:15" ht="39.6" x14ac:dyDescent="0.3">
      <c r="B485" s="67" t="s">
        <v>851</v>
      </c>
      <c r="C485" s="68" t="s">
        <v>164</v>
      </c>
      <c r="D485" s="69">
        <v>41</v>
      </c>
      <c r="E485" s="70">
        <v>2022</v>
      </c>
      <c r="F485" s="71" t="s">
        <v>516</v>
      </c>
      <c r="G485" s="72" t="s">
        <v>516</v>
      </c>
      <c r="H485" s="73" t="s">
        <v>516</v>
      </c>
      <c r="I485" s="74" t="s">
        <v>516</v>
      </c>
      <c r="J485" s="75" t="s">
        <v>852</v>
      </c>
      <c r="K485" s="76" t="s">
        <v>853</v>
      </c>
      <c r="L485" s="78" t="s">
        <v>516</v>
      </c>
      <c r="M485" s="80" t="s">
        <v>516</v>
      </c>
      <c r="N485" s="80" t="s">
        <v>516</v>
      </c>
      <c r="O485" s="97" t="s">
        <v>1306</v>
      </c>
    </row>
    <row r="486" spans="2:15" ht="26.4" x14ac:dyDescent="0.3">
      <c r="B486" s="67" t="s">
        <v>62</v>
      </c>
      <c r="C486" s="81" t="s">
        <v>934</v>
      </c>
      <c r="D486" s="69">
        <v>42</v>
      </c>
      <c r="E486" s="70">
        <v>2022</v>
      </c>
      <c r="F486" s="71" t="s">
        <v>516</v>
      </c>
      <c r="G486" s="72" t="s">
        <v>516</v>
      </c>
      <c r="H486" s="73" t="s">
        <v>516</v>
      </c>
      <c r="I486" s="74" t="s">
        <v>516</v>
      </c>
      <c r="J486" s="75" t="s">
        <v>34</v>
      </c>
      <c r="K486" s="76" t="s">
        <v>854</v>
      </c>
      <c r="L486" s="78">
        <v>14193.42</v>
      </c>
      <c r="M486" s="79" t="s">
        <v>63</v>
      </c>
      <c r="N486" s="79">
        <v>45274</v>
      </c>
      <c r="O486" s="76"/>
    </row>
    <row r="487" spans="2:15" ht="26.4" x14ac:dyDescent="0.3">
      <c r="B487" s="83" t="s">
        <v>64</v>
      </c>
      <c r="C487" s="84" t="s">
        <v>516</v>
      </c>
      <c r="D487" s="85">
        <v>42</v>
      </c>
      <c r="E487" s="86">
        <v>2022</v>
      </c>
      <c r="F487" s="87">
        <v>1</v>
      </c>
      <c r="G487" s="88">
        <v>2023</v>
      </c>
      <c r="H487" s="89" t="s">
        <v>14</v>
      </c>
      <c r="I487" s="90" t="s">
        <v>922</v>
      </c>
      <c r="J487" s="91" t="s">
        <v>34</v>
      </c>
      <c r="K487" s="192" t="s">
        <v>855</v>
      </c>
      <c r="L487" s="92">
        <v>13394.91</v>
      </c>
      <c r="M487" s="93">
        <v>45275</v>
      </c>
      <c r="N487" s="93">
        <v>45640</v>
      </c>
      <c r="O487" s="192"/>
    </row>
    <row r="488" spans="2:15" x14ac:dyDescent="0.3">
      <c r="B488" s="83" t="s">
        <v>959</v>
      </c>
      <c r="C488" s="84" t="s">
        <v>516</v>
      </c>
      <c r="D488" s="85">
        <v>42</v>
      </c>
      <c r="E488" s="86">
        <v>2022</v>
      </c>
      <c r="F488" s="87">
        <v>1</v>
      </c>
      <c r="G488" s="88">
        <v>2024</v>
      </c>
      <c r="H488" s="89" t="s">
        <v>29</v>
      </c>
      <c r="I488" s="90" t="s">
        <v>31</v>
      </c>
      <c r="J488" s="91" t="s">
        <v>34</v>
      </c>
      <c r="K488" s="192" t="s">
        <v>960</v>
      </c>
      <c r="L488" s="92">
        <v>647.46</v>
      </c>
      <c r="M488" s="93" t="s">
        <v>516</v>
      </c>
      <c r="N488" s="93" t="s">
        <v>516</v>
      </c>
      <c r="O488" s="192"/>
    </row>
    <row r="489" spans="2:15" ht="26.4" x14ac:dyDescent="0.3">
      <c r="B489" s="83" t="s">
        <v>1067</v>
      </c>
      <c r="C489" s="84" t="s">
        <v>516</v>
      </c>
      <c r="D489" s="85">
        <v>42</v>
      </c>
      <c r="E489" s="86">
        <v>2022</v>
      </c>
      <c r="F489" s="87">
        <v>2</v>
      </c>
      <c r="G489" s="88">
        <v>2024</v>
      </c>
      <c r="H489" s="89" t="s">
        <v>14</v>
      </c>
      <c r="I489" s="90" t="s">
        <v>922</v>
      </c>
      <c r="J489" s="91" t="s">
        <v>34</v>
      </c>
      <c r="K489" s="192" t="s">
        <v>1068</v>
      </c>
      <c r="L489" s="92">
        <v>11680.36</v>
      </c>
      <c r="M489" s="93">
        <v>45641</v>
      </c>
      <c r="N489" s="93">
        <v>46005</v>
      </c>
      <c r="O489" s="192"/>
    </row>
    <row r="490" spans="2:15" ht="26.4" x14ac:dyDescent="0.3">
      <c r="B490" s="67" t="s">
        <v>318</v>
      </c>
      <c r="C490" s="68" t="s">
        <v>164</v>
      </c>
      <c r="D490" s="69">
        <v>43</v>
      </c>
      <c r="E490" s="70">
        <v>2022</v>
      </c>
      <c r="F490" s="71" t="s">
        <v>516</v>
      </c>
      <c r="G490" s="72" t="s">
        <v>516</v>
      </c>
      <c r="H490" s="73" t="s">
        <v>516</v>
      </c>
      <c r="I490" s="74" t="s">
        <v>516</v>
      </c>
      <c r="J490" s="75" t="s">
        <v>858</v>
      </c>
      <c r="K490" s="76" t="s">
        <v>661</v>
      </c>
      <c r="L490" s="78">
        <v>1870</v>
      </c>
      <c r="M490" s="80" t="s">
        <v>516</v>
      </c>
      <c r="N490" s="80" t="s">
        <v>516</v>
      </c>
      <c r="O490" s="97" t="s">
        <v>524</v>
      </c>
    </row>
    <row r="491" spans="2:15" ht="39.6" x14ac:dyDescent="0.3">
      <c r="B491" s="67" t="s">
        <v>323</v>
      </c>
      <c r="C491" s="81" t="s">
        <v>934</v>
      </c>
      <c r="D491" s="69">
        <v>44</v>
      </c>
      <c r="E491" s="70">
        <v>2022</v>
      </c>
      <c r="F491" s="71" t="s">
        <v>516</v>
      </c>
      <c r="G491" s="72" t="s">
        <v>516</v>
      </c>
      <c r="H491" s="73" t="s">
        <v>516</v>
      </c>
      <c r="I491" s="74" t="s">
        <v>516</v>
      </c>
      <c r="J491" s="75" t="s">
        <v>322</v>
      </c>
      <c r="K491" s="76" t="s">
        <v>856</v>
      </c>
      <c r="L491" s="78">
        <v>1002088.41</v>
      </c>
      <c r="M491" s="79">
        <v>45041</v>
      </c>
      <c r="N491" s="79">
        <v>46136</v>
      </c>
      <c r="O491" s="97" t="s">
        <v>859</v>
      </c>
    </row>
    <row r="492" spans="2:15" x14ac:dyDescent="0.3">
      <c r="B492" s="83" t="s">
        <v>324</v>
      </c>
      <c r="C492" s="84" t="s">
        <v>516</v>
      </c>
      <c r="D492" s="85">
        <v>44</v>
      </c>
      <c r="E492" s="86">
        <v>2022</v>
      </c>
      <c r="F492" s="87">
        <v>1</v>
      </c>
      <c r="G492" s="88">
        <v>2023</v>
      </c>
      <c r="H492" s="89" t="s">
        <v>14</v>
      </c>
      <c r="I492" s="90" t="s">
        <v>325</v>
      </c>
      <c r="J492" s="91" t="s">
        <v>857</v>
      </c>
      <c r="K492" s="192" t="s">
        <v>326</v>
      </c>
      <c r="L492" s="92">
        <v>134810.1</v>
      </c>
      <c r="M492" s="93" t="s">
        <v>516</v>
      </c>
      <c r="N492" s="93" t="s">
        <v>516</v>
      </c>
      <c r="O492" s="192"/>
    </row>
    <row r="493" spans="2:15" ht="39.6" x14ac:dyDescent="0.3">
      <c r="B493" s="67" t="s">
        <v>296</v>
      </c>
      <c r="C493" s="68" t="s">
        <v>60</v>
      </c>
      <c r="D493" s="69">
        <v>45</v>
      </c>
      <c r="E493" s="70">
        <v>2022</v>
      </c>
      <c r="F493" s="71" t="s">
        <v>516</v>
      </c>
      <c r="G493" s="72" t="s">
        <v>516</v>
      </c>
      <c r="H493" s="73" t="s">
        <v>516</v>
      </c>
      <c r="I493" s="74" t="s">
        <v>516</v>
      </c>
      <c r="J493" s="75" t="s">
        <v>297</v>
      </c>
      <c r="K493" s="76" t="s">
        <v>862</v>
      </c>
      <c r="L493" s="78">
        <v>13976</v>
      </c>
      <c r="M493" s="79">
        <v>44946</v>
      </c>
      <c r="N493" s="80" t="s">
        <v>298</v>
      </c>
      <c r="O493" s="76"/>
    </row>
    <row r="494" spans="2:15" ht="26.4" x14ac:dyDescent="0.3">
      <c r="B494" s="102" t="s">
        <v>860</v>
      </c>
      <c r="C494" s="103" t="s">
        <v>934</v>
      </c>
      <c r="D494" s="104">
        <v>46</v>
      </c>
      <c r="E494" s="105">
        <v>2022</v>
      </c>
      <c r="F494" s="71" t="s">
        <v>516</v>
      </c>
      <c r="G494" s="72" t="s">
        <v>516</v>
      </c>
      <c r="H494" s="73" t="s">
        <v>516</v>
      </c>
      <c r="I494" s="74" t="s">
        <v>516</v>
      </c>
      <c r="J494" s="106" t="s">
        <v>861</v>
      </c>
      <c r="K494" s="107" t="s">
        <v>863</v>
      </c>
      <c r="L494" s="108">
        <v>8777948.7899999991</v>
      </c>
      <c r="M494" s="109">
        <v>44924</v>
      </c>
      <c r="N494" s="109">
        <v>46384</v>
      </c>
      <c r="O494" s="109"/>
    </row>
    <row r="495" spans="2:15" ht="26.4" x14ac:dyDescent="0.3">
      <c r="B495" s="110" t="s">
        <v>864</v>
      </c>
      <c r="C495" s="111" t="s">
        <v>516</v>
      </c>
      <c r="D495" s="112">
        <v>46</v>
      </c>
      <c r="E495" s="113">
        <v>2022</v>
      </c>
      <c r="F495" s="114">
        <v>1</v>
      </c>
      <c r="G495" s="115">
        <v>2024</v>
      </c>
      <c r="H495" s="116" t="s">
        <v>29</v>
      </c>
      <c r="I495" s="117" t="s">
        <v>31</v>
      </c>
      <c r="J495" s="118" t="s">
        <v>861</v>
      </c>
      <c r="K495" s="119" t="s">
        <v>1087</v>
      </c>
      <c r="L495" s="120">
        <v>357611.54</v>
      </c>
      <c r="M495" s="121" t="s">
        <v>516</v>
      </c>
      <c r="N495" s="121" t="s">
        <v>516</v>
      </c>
      <c r="O495" s="121"/>
    </row>
    <row r="496" spans="2:15" ht="26.4" x14ac:dyDescent="0.3">
      <c r="B496" s="110" t="s">
        <v>864</v>
      </c>
      <c r="C496" s="111" t="s">
        <v>516</v>
      </c>
      <c r="D496" s="112">
        <v>46</v>
      </c>
      <c r="E496" s="113">
        <v>2022</v>
      </c>
      <c r="F496" s="114">
        <v>2</v>
      </c>
      <c r="G496" s="115">
        <v>2025</v>
      </c>
      <c r="H496" s="116" t="s">
        <v>29</v>
      </c>
      <c r="I496" s="117" t="s">
        <v>31</v>
      </c>
      <c r="J496" s="118" t="s">
        <v>861</v>
      </c>
      <c r="K496" s="119" t="s">
        <v>1086</v>
      </c>
      <c r="L496" s="120">
        <v>233812.66</v>
      </c>
      <c r="M496" s="121" t="s">
        <v>516</v>
      </c>
      <c r="N496" s="121" t="s">
        <v>516</v>
      </c>
      <c r="O496" s="121"/>
    </row>
    <row r="497" spans="2:15" x14ac:dyDescent="0.3">
      <c r="B497" s="61"/>
      <c r="C497" s="52"/>
      <c r="D497" s="190"/>
      <c r="E497" s="190"/>
      <c r="F497" s="59"/>
      <c r="G497" s="60"/>
      <c r="H497" s="60"/>
      <c r="I497" s="53"/>
      <c r="J497" s="53"/>
      <c r="O497" s="55"/>
    </row>
    <row r="498" spans="2:15" x14ac:dyDescent="0.3">
      <c r="B498" s="61"/>
      <c r="C498" s="52"/>
      <c r="D498" s="190"/>
      <c r="E498" s="190"/>
      <c r="F498" s="59"/>
      <c r="G498" s="60"/>
      <c r="H498" s="60"/>
      <c r="I498" s="53"/>
      <c r="J498" s="53"/>
      <c r="O498" s="55"/>
    </row>
    <row r="499" spans="2:15" x14ac:dyDescent="0.3">
      <c r="B499" s="61"/>
      <c r="C499" s="52"/>
      <c r="D499" s="190"/>
      <c r="E499" s="190"/>
      <c r="F499" s="59"/>
      <c r="G499" s="60"/>
      <c r="H499" s="60"/>
      <c r="I499" s="53"/>
      <c r="J499" s="53"/>
      <c r="O499" s="55"/>
    </row>
    <row r="500" spans="2:15" x14ac:dyDescent="0.3">
      <c r="B500" s="61"/>
      <c r="C500" s="52"/>
      <c r="D500" s="190"/>
      <c r="E500" s="190"/>
      <c r="F500" s="59"/>
      <c r="G500" s="60"/>
      <c r="H500" s="60"/>
      <c r="I500" s="53"/>
      <c r="J500" s="53"/>
      <c r="O500" s="55"/>
    </row>
    <row r="501" spans="2:15" x14ac:dyDescent="0.3">
      <c r="B501" s="61"/>
      <c r="C501" s="52"/>
      <c r="D501" s="190"/>
      <c r="E501" s="190"/>
      <c r="F501" s="59"/>
      <c r="G501" s="60"/>
      <c r="H501" s="60"/>
      <c r="I501" s="53"/>
      <c r="J501" s="53"/>
      <c r="O501" s="55"/>
    </row>
    <row r="502" spans="2:15" x14ac:dyDescent="0.3">
      <c r="B502" s="61"/>
      <c r="C502" s="52"/>
      <c r="D502" s="190"/>
      <c r="E502" s="190"/>
      <c r="F502" s="59"/>
      <c r="G502" s="60"/>
      <c r="H502" s="60"/>
      <c r="I502" s="53"/>
      <c r="J502" s="53"/>
      <c r="O502" s="55"/>
    </row>
    <row r="503" spans="2:15" x14ac:dyDescent="0.3">
      <c r="B503" s="61"/>
      <c r="C503" s="52"/>
      <c r="D503" s="190"/>
      <c r="E503" s="190"/>
      <c r="F503" s="59"/>
      <c r="G503" s="60"/>
      <c r="H503" s="60"/>
      <c r="I503" s="53"/>
      <c r="J503" s="53"/>
      <c r="O503" s="55"/>
    </row>
    <row r="504" spans="2:15" x14ac:dyDescent="0.3">
      <c r="B504" s="61"/>
      <c r="C504" s="52"/>
      <c r="D504" s="190"/>
      <c r="E504" s="190"/>
      <c r="F504" s="59"/>
      <c r="G504" s="60"/>
      <c r="H504" s="60"/>
      <c r="I504" s="53"/>
      <c r="J504" s="53"/>
      <c r="O504" s="55"/>
    </row>
    <row r="505" spans="2:15" x14ac:dyDescent="0.3">
      <c r="B505" s="61"/>
      <c r="C505" s="52"/>
      <c r="D505" s="190"/>
      <c r="E505" s="190"/>
      <c r="F505" s="59"/>
      <c r="G505" s="60"/>
      <c r="H505" s="60"/>
      <c r="I505" s="53"/>
      <c r="J505" s="53"/>
      <c r="O505" s="55"/>
    </row>
    <row r="506" spans="2:15" x14ac:dyDescent="0.3">
      <c r="B506" s="61"/>
      <c r="C506" s="52"/>
      <c r="D506" s="190"/>
      <c r="E506" s="190"/>
      <c r="F506" s="59"/>
      <c r="G506" s="60"/>
      <c r="H506" s="60"/>
      <c r="I506" s="53"/>
      <c r="J506" s="53"/>
      <c r="O506" s="55"/>
    </row>
    <row r="507" spans="2:15" x14ac:dyDescent="0.3">
      <c r="B507" s="61"/>
      <c r="C507" s="52"/>
      <c r="D507" s="190"/>
      <c r="E507" s="190"/>
      <c r="F507" s="59"/>
      <c r="G507" s="60"/>
      <c r="H507" s="60"/>
      <c r="I507" s="53"/>
      <c r="J507" s="53"/>
      <c r="O507" s="55"/>
    </row>
    <row r="508" spans="2:15" x14ac:dyDescent="0.3">
      <c r="B508" s="61"/>
      <c r="C508" s="52"/>
      <c r="D508" s="190"/>
      <c r="E508" s="190"/>
      <c r="F508" s="59"/>
      <c r="G508" s="60"/>
      <c r="H508" s="60"/>
      <c r="I508" s="53"/>
      <c r="J508" s="53"/>
      <c r="O508" s="55"/>
    </row>
    <row r="509" spans="2:15" x14ac:dyDescent="0.3">
      <c r="B509" s="61"/>
      <c r="C509" s="52"/>
      <c r="D509" s="190"/>
      <c r="E509" s="190"/>
      <c r="F509" s="59"/>
      <c r="G509" s="60"/>
      <c r="H509" s="60"/>
      <c r="I509" s="53"/>
      <c r="J509" s="53"/>
      <c r="O509" s="55"/>
    </row>
    <row r="510" spans="2:15" x14ac:dyDescent="0.3">
      <c r="B510" s="61"/>
      <c r="C510" s="52"/>
      <c r="D510" s="190"/>
      <c r="E510" s="190"/>
      <c r="F510" s="59"/>
      <c r="G510" s="60"/>
      <c r="H510" s="60"/>
      <c r="I510" s="53"/>
      <c r="J510" s="53"/>
      <c r="O510" s="55"/>
    </row>
    <row r="511" spans="2:15" x14ac:dyDescent="0.3">
      <c r="B511" s="61"/>
      <c r="C511" s="52"/>
      <c r="D511" s="190"/>
      <c r="E511" s="190"/>
      <c r="F511" s="59"/>
      <c r="G511" s="60"/>
      <c r="H511" s="60"/>
      <c r="I511" s="53"/>
      <c r="J511" s="53"/>
      <c r="O511" s="55"/>
    </row>
    <row r="512" spans="2:15" x14ac:dyDescent="0.3">
      <c r="B512" s="61"/>
      <c r="C512" s="52"/>
      <c r="D512" s="190"/>
      <c r="E512" s="190"/>
      <c r="F512" s="59"/>
      <c r="G512" s="60"/>
      <c r="H512" s="60"/>
      <c r="I512" s="53"/>
      <c r="J512" s="53"/>
      <c r="O512" s="55"/>
    </row>
    <row r="513" spans="2:15" x14ac:dyDescent="0.3">
      <c r="B513" s="61"/>
      <c r="C513" s="52"/>
      <c r="D513" s="190"/>
      <c r="E513" s="190"/>
      <c r="F513" s="59"/>
      <c r="G513" s="60"/>
      <c r="H513" s="60"/>
      <c r="I513" s="53"/>
      <c r="J513" s="53"/>
      <c r="O513" s="55"/>
    </row>
    <row r="514" spans="2:15" x14ac:dyDescent="0.3">
      <c r="B514" s="61"/>
      <c r="C514" s="52"/>
      <c r="D514" s="190"/>
      <c r="E514" s="190"/>
      <c r="F514" s="59"/>
      <c r="G514" s="60"/>
      <c r="H514" s="60"/>
      <c r="I514" s="53"/>
      <c r="J514" s="53"/>
      <c r="O514" s="55"/>
    </row>
    <row r="515" spans="2:15" x14ac:dyDescent="0.3">
      <c r="B515" s="61"/>
      <c r="C515" s="52"/>
      <c r="D515" s="190"/>
      <c r="E515" s="190"/>
      <c r="F515" s="59"/>
      <c r="G515" s="60"/>
      <c r="H515" s="60"/>
      <c r="I515" s="53"/>
      <c r="J515" s="53"/>
      <c r="O515" s="55"/>
    </row>
    <row r="516" spans="2:15" x14ac:dyDescent="0.3">
      <c r="B516" s="61"/>
      <c r="C516" s="52"/>
      <c r="D516" s="190"/>
      <c r="E516" s="190"/>
      <c r="F516" s="59"/>
      <c r="G516" s="60"/>
      <c r="H516" s="60"/>
      <c r="I516" s="53"/>
      <c r="J516" s="53"/>
      <c r="O516" s="55"/>
    </row>
    <row r="517" spans="2:15" x14ac:dyDescent="0.3">
      <c r="B517" s="61"/>
      <c r="C517" s="52"/>
      <c r="D517" s="190"/>
      <c r="E517" s="190"/>
      <c r="F517" s="59"/>
      <c r="G517" s="60"/>
      <c r="H517" s="60"/>
      <c r="I517" s="53"/>
      <c r="J517" s="53"/>
      <c r="O517" s="55"/>
    </row>
    <row r="518" spans="2:15" x14ac:dyDescent="0.3">
      <c r="B518" s="61"/>
      <c r="C518" s="52"/>
      <c r="D518" s="190"/>
      <c r="E518" s="190"/>
      <c r="F518" s="59"/>
      <c r="G518" s="60"/>
      <c r="H518" s="60"/>
      <c r="I518" s="53"/>
      <c r="J518" s="53"/>
      <c r="O518" s="55"/>
    </row>
    <row r="519" spans="2:15" x14ac:dyDescent="0.3">
      <c r="B519" s="61"/>
      <c r="C519" s="52"/>
      <c r="D519" s="190"/>
      <c r="E519" s="190"/>
      <c r="F519" s="59"/>
      <c r="G519" s="60"/>
      <c r="H519" s="60"/>
      <c r="I519" s="53"/>
      <c r="J519" s="53"/>
      <c r="O519" s="55"/>
    </row>
    <row r="520" spans="2:15" x14ac:dyDescent="0.3">
      <c r="B520" s="61"/>
      <c r="C520" s="52"/>
      <c r="D520" s="190"/>
      <c r="E520" s="190"/>
      <c r="F520" s="59"/>
      <c r="G520" s="60"/>
      <c r="H520" s="60"/>
      <c r="I520" s="53"/>
      <c r="J520" s="53"/>
      <c r="O520" s="55"/>
    </row>
    <row r="521" spans="2:15" x14ac:dyDescent="0.3">
      <c r="B521" s="61"/>
      <c r="C521" s="52"/>
      <c r="D521" s="190"/>
      <c r="E521" s="190"/>
      <c r="F521" s="59"/>
      <c r="G521" s="60"/>
      <c r="H521" s="60"/>
      <c r="I521" s="53"/>
      <c r="J521" s="53"/>
      <c r="O521" s="55"/>
    </row>
    <row r="522" spans="2:15" x14ac:dyDescent="0.3">
      <c r="B522" s="61"/>
      <c r="C522" s="52"/>
      <c r="D522" s="190"/>
      <c r="E522" s="190"/>
      <c r="F522" s="59"/>
      <c r="G522" s="60"/>
      <c r="H522" s="60"/>
      <c r="I522" s="53"/>
      <c r="J522" s="53"/>
      <c r="O522" s="55"/>
    </row>
    <row r="523" spans="2:15" x14ac:dyDescent="0.3">
      <c r="B523" s="61"/>
      <c r="C523" s="52"/>
      <c r="D523" s="190"/>
      <c r="E523" s="190"/>
      <c r="F523" s="59"/>
      <c r="G523" s="60"/>
      <c r="H523" s="60"/>
      <c r="I523" s="53"/>
      <c r="J523" s="53"/>
      <c r="O523" s="55"/>
    </row>
    <row r="524" spans="2:15" x14ac:dyDescent="0.3">
      <c r="B524" s="61"/>
      <c r="C524" s="52"/>
      <c r="D524" s="190"/>
      <c r="E524" s="190"/>
      <c r="F524" s="59"/>
      <c r="G524" s="60"/>
      <c r="H524" s="60"/>
      <c r="I524" s="53"/>
      <c r="J524" s="53"/>
      <c r="O524" s="55"/>
    </row>
    <row r="525" spans="2:15" x14ac:dyDescent="0.3">
      <c r="B525" s="61"/>
      <c r="C525" s="52"/>
      <c r="D525" s="190"/>
      <c r="E525" s="190"/>
      <c r="F525" s="59"/>
      <c r="G525" s="60"/>
      <c r="H525" s="60"/>
      <c r="I525" s="53"/>
      <c r="J525" s="53"/>
      <c r="O525" s="55"/>
    </row>
    <row r="526" spans="2:15" x14ac:dyDescent="0.3">
      <c r="B526" s="61"/>
      <c r="C526" s="52"/>
      <c r="D526" s="190"/>
      <c r="E526" s="190"/>
      <c r="F526" s="59"/>
      <c r="G526" s="60"/>
      <c r="H526" s="60"/>
      <c r="I526" s="53"/>
      <c r="J526" s="53"/>
      <c r="O526" s="55"/>
    </row>
    <row r="527" spans="2:15" x14ac:dyDescent="0.3">
      <c r="B527" s="61"/>
      <c r="C527" s="52"/>
      <c r="D527" s="190"/>
      <c r="E527" s="190"/>
      <c r="F527" s="59"/>
      <c r="G527" s="60"/>
      <c r="H527" s="60"/>
      <c r="I527" s="53"/>
      <c r="J527" s="53"/>
      <c r="O527" s="55"/>
    </row>
    <row r="528" spans="2:15" x14ac:dyDescent="0.3">
      <c r="B528" s="61"/>
      <c r="C528" s="52"/>
      <c r="D528" s="190"/>
      <c r="E528" s="190"/>
      <c r="F528" s="59"/>
      <c r="G528" s="60"/>
      <c r="H528" s="60"/>
      <c r="I528" s="53"/>
      <c r="J528" s="53"/>
      <c r="O528" s="55"/>
    </row>
    <row r="529" spans="2:15" x14ac:dyDescent="0.3">
      <c r="B529" s="61"/>
      <c r="C529" s="52"/>
      <c r="D529" s="190"/>
      <c r="E529" s="190"/>
      <c r="F529" s="59"/>
      <c r="G529" s="60"/>
      <c r="H529" s="60"/>
      <c r="I529" s="53"/>
      <c r="J529" s="53"/>
      <c r="O529" s="55"/>
    </row>
    <row r="530" spans="2:15" x14ac:dyDescent="0.3">
      <c r="B530" s="61"/>
      <c r="C530" s="52"/>
      <c r="D530" s="190"/>
      <c r="E530" s="190"/>
      <c r="F530" s="59"/>
      <c r="G530" s="60"/>
      <c r="H530" s="60"/>
      <c r="I530" s="53"/>
      <c r="J530" s="53"/>
      <c r="O530" s="55"/>
    </row>
    <row r="531" spans="2:15" x14ac:dyDescent="0.3">
      <c r="B531" s="61"/>
      <c r="C531" s="52"/>
      <c r="D531" s="190"/>
      <c r="E531" s="190"/>
      <c r="F531" s="59"/>
      <c r="G531" s="60"/>
      <c r="H531" s="60"/>
      <c r="I531" s="53"/>
      <c r="J531" s="53"/>
      <c r="O531" s="55"/>
    </row>
    <row r="532" spans="2:15" x14ac:dyDescent="0.3">
      <c r="B532" s="61"/>
      <c r="C532" s="52"/>
      <c r="D532" s="190"/>
      <c r="E532" s="190"/>
      <c r="F532" s="59"/>
      <c r="G532" s="60"/>
      <c r="H532" s="60"/>
      <c r="I532" s="53"/>
      <c r="J532" s="53"/>
      <c r="O532" s="55"/>
    </row>
    <row r="533" spans="2:15" x14ac:dyDescent="0.3">
      <c r="B533" s="61"/>
      <c r="C533" s="52"/>
      <c r="D533" s="190"/>
      <c r="E533" s="190"/>
      <c r="F533" s="59"/>
      <c r="G533" s="60"/>
      <c r="H533" s="60"/>
      <c r="I533" s="53"/>
      <c r="J533" s="53"/>
      <c r="O533" s="55"/>
    </row>
    <row r="534" spans="2:15" x14ac:dyDescent="0.3">
      <c r="B534" s="61"/>
      <c r="C534" s="52"/>
      <c r="D534" s="190"/>
      <c r="E534" s="190"/>
      <c r="F534" s="59"/>
      <c r="G534" s="60"/>
      <c r="H534" s="60"/>
      <c r="I534" s="53"/>
      <c r="J534" s="53"/>
      <c r="O534" s="55"/>
    </row>
    <row r="535" spans="2:15" x14ac:dyDescent="0.3">
      <c r="B535" s="61"/>
      <c r="C535" s="52"/>
      <c r="D535" s="190"/>
      <c r="E535" s="190"/>
      <c r="F535" s="59"/>
      <c r="G535" s="60"/>
      <c r="H535" s="60"/>
      <c r="I535" s="53"/>
      <c r="J535" s="53"/>
      <c r="O535" s="55"/>
    </row>
    <row r="536" spans="2:15" x14ac:dyDescent="0.3">
      <c r="B536" s="61"/>
      <c r="C536" s="52"/>
      <c r="D536" s="190"/>
      <c r="E536" s="190"/>
      <c r="F536" s="59"/>
      <c r="G536" s="60"/>
      <c r="H536" s="60"/>
      <c r="I536" s="53"/>
      <c r="J536" s="53"/>
      <c r="O536" s="55"/>
    </row>
    <row r="537" spans="2:15" x14ac:dyDescent="0.3">
      <c r="B537" s="61"/>
      <c r="C537" s="52"/>
      <c r="D537" s="190"/>
      <c r="E537" s="190"/>
      <c r="F537" s="59"/>
      <c r="G537" s="60"/>
      <c r="H537" s="60"/>
      <c r="I537" s="53"/>
      <c r="J537" s="53"/>
      <c r="O537" s="55"/>
    </row>
    <row r="538" spans="2:15" x14ac:dyDescent="0.3">
      <c r="B538" s="61"/>
      <c r="C538" s="52"/>
      <c r="D538" s="190"/>
      <c r="E538" s="190"/>
      <c r="F538" s="59"/>
      <c r="G538" s="60"/>
      <c r="H538" s="60"/>
      <c r="I538" s="53"/>
      <c r="J538" s="53"/>
      <c r="O538" s="55"/>
    </row>
    <row r="539" spans="2:15" x14ac:dyDescent="0.3">
      <c r="B539" s="61"/>
      <c r="C539" s="52"/>
      <c r="D539" s="190"/>
      <c r="E539" s="190"/>
      <c r="F539" s="59"/>
      <c r="G539" s="60"/>
      <c r="H539" s="60"/>
      <c r="I539" s="53"/>
      <c r="J539" s="53"/>
      <c r="O539" s="55"/>
    </row>
    <row r="540" spans="2:15" x14ac:dyDescent="0.3">
      <c r="B540" s="61"/>
      <c r="C540" s="52"/>
      <c r="D540" s="190"/>
      <c r="E540" s="190"/>
      <c r="F540" s="59"/>
      <c r="G540" s="60"/>
      <c r="H540" s="60"/>
      <c r="I540" s="53"/>
      <c r="J540" s="53"/>
      <c r="O540" s="55"/>
    </row>
    <row r="541" spans="2:15" x14ac:dyDescent="0.3">
      <c r="B541" s="61"/>
      <c r="C541" s="52"/>
      <c r="D541" s="190"/>
      <c r="E541" s="190"/>
      <c r="F541" s="59"/>
      <c r="G541" s="60"/>
      <c r="H541" s="60"/>
      <c r="I541" s="53"/>
      <c r="J541" s="53"/>
      <c r="O541" s="55"/>
    </row>
    <row r="542" spans="2:15" x14ac:dyDescent="0.3">
      <c r="B542" s="61"/>
      <c r="C542" s="52"/>
      <c r="D542" s="190"/>
      <c r="E542" s="190"/>
      <c r="F542" s="59"/>
      <c r="G542" s="60"/>
      <c r="H542" s="60"/>
      <c r="I542" s="53"/>
      <c r="J542" s="53"/>
      <c r="O542" s="55"/>
    </row>
    <row r="543" spans="2:15" x14ac:dyDescent="0.3">
      <c r="B543" s="61"/>
      <c r="C543" s="52"/>
      <c r="D543" s="190"/>
      <c r="E543" s="190"/>
      <c r="F543" s="59"/>
      <c r="G543" s="60"/>
      <c r="H543" s="60"/>
      <c r="I543" s="53"/>
      <c r="J543" s="53"/>
      <c r="O543" s="55"/>
    </row>
    <row r="544" spans="2:15" x14ac:dyDescent="0.3">
      <c r="B544" s="61"/>
      <c r="C544" s="52"/>
      <c r="D544" s="190"/>
      <c r="E544" s="190"/>
      <c r="F544" s="59"/>
      <c r="G544" s="60"/>
      <c r="H544" s="60"/>
      <c r="I544" s="53"/>
      <c r="J544" s="53"/>
      <c r="O544" s="55"/>
    </row>
    <row r="545" spans="2:15" x14ac:dyDescent="0.3">
      <c r="B545" s="61"/>
      <c r="C545" s="52"/>
      <c r="D545" s="190"/>
      <c r="E545" s="190"/>
      <c r="F545" s="59"/>
      <c r="G545" s="60"/>
      <c r="H545" s="60"/>
      <c r="I545" s="53"/>
      <c r="J545" s="53"/>
      <c r="O545" s="55"/>
    </row>
    <row r="546" spans="2:15" x14ac:dyDescent="0.3">
      <c r="B546" s="61"/>
      <c r="C546" s="52"/>
      <c r="D546" s="190"/>
      <c r="E546" s="190"/>
      <c r="F546" s="59"/>
      <c r="G546" s="60"/>
      <c r="H546" s="60"/>
      <c r="I546" s="53"/>
      <c r="J546" s="53"/>
      <c r="O546" s="55"/>
    </row>
    <row r="547" spans="2:15" x14ac:dyDescent="0.3">
      <c r="B547" s="61"/>
      <c r="C547" s="52"/>
      <c r="D547" s="190"/>
      <c r="E547" s="190"/>
      <c r="F547" s="59"/>
      <c r="G547" s="60"/>
      <c r="H547" s="60"/>
      <c r="I547" s="53"/>
      <c r="J547" s="53"/>
      <c r="O547" s="55"/>
    </row>
    <row r="548" spans="2:15" x14ac:dyDescent="0.3">
      <c r="B548" s="61"/>
      <c r="C548" s="52"/>
      <c r="D548" s="190"/>
      <c r="E548" s="190"/>
      <c r="F548" s="59"/>
      <c r="G548" s="60"/>
      <c r="H548" s="60"/>
      <c r="I548" s="53"/>
      <c r="J548" s="53"/>
      <c r="O548" s="55"/>
    </row>
    <row r="549" spans="2:15" x14ac:dyDescent="0.3">
      <c r="B549" s="61"/>
      <c r="C549" s="52"/>
      <c r="D549" s="190"/>
      <c r="E549" s="190"/>
      <c r="F549" s="59"/>
      <c r="G549" s="60"/>
      <c r="H549" s="60"/>
      <c r="I549" s="53"/>
      <c r="J549" s="53"/>
      <c r="O549" s="55"/>
    </row>
    <row r="550" spans="2:15" x14ac:dyDescent="0.3">
      <c r="B550" s="61"/>
      <c r="C550" s="52"/>
      <c r="D550" s="190"/>
      <c r="E550" s="190"/>
      <c r="F550" s="59"/>
      <c r="G550" s="60"/>
      <c r="H550" s="60"/>
      <c r="I550" s="53"/>
      <c r="J550" s="53"/>
      <c r="O550" s="55"/>
    </row>
    <row r="551" spans="2:15" x14ac:dyDescent="0.3">
      <c r="B551" s="61"/>
      <c r="C551" s="52"/>
      <c r="D551" s="190"/>
      <c r="E551" s="190"/>
      <c r="F551" s="59"/>
      <c r="G551" s="60"/>
      <c r="H551" s="60"/>
      <c r="I551" s="53"/>
      <c r="J551" s="53"/>
      <c r="O551" s="55"/>
    </row>
    <row r="552" spans="2:15" x14ac:dyDescent="0.3">
      <c r="B552" s="61"/>
      <c r="C552" s="52"/>
      <c r="D552" s="190"/>
      <c r="E552" s="190"/>
      <c r="F552" s="59"/>
      <c r="G552" s="60"/>
      <c r="H552" s="60"/>
      <c r="I552" s="53"/>
      <c r="J552" s="53"/>
      <c r="O552" s="55"/>
    </row>
    <row r="553" spans="2:15" x14ac:dyDescent="0.3">
      <c r="B553" s="61"/>
      <c r="C553" s="52"/>
      <c r="D553" s="190"/>
      <c r="E553" s="190"/>
      <c r="F553" s="59"/>
      <c r="G553" s="60"/>
      <c r="H553" s="60"/>
      <c r="I553" s="53"/>
      <c r="J553" s="53"/>
      <c r="O553" s="55"/>
    </row>
  </sheetData>
  <autoFilter ref="B4:O496">
    <sortState ref="B5:O471">
      <sortCondition ref="D4:D374"/>
    </sortState>
  </autoFilter>
  <mergeCells count="3">
    <mergeCell ref="D3:E3"/>
    <mergeCell ref="F3:I3"/>
    <mergeCell ref="M3:N3"/>
  </mergeCells>
  <dataValidations count="3">
    <dataValidation type="list" allowBlank="1" showInputMessage="1" showErrorMessage="1" sqref="I554:I922">
      <formula1>#REF!</formula1>
      <formula2>0</formula2>
    </dataValidation>
    <dataValidation type="whole" allowBlank="1" showInputMessage="1" showErrorMessage="1" sqref="E6:E11 G537 G493:G494 G121:G124 E98:E140 G89:G91 G61 E63:E96 G113:G114 G58:G59 G71:G72 G77 G99:G101 E57:E61 E203 G248:G252 G268 G270:G274 G277:G278 G295 G339 G261:G262 G289:G293 G343:G344 G347:G348 G351:G353 G374 E143:E191 F392:I392 F444:H444 E490 F399:I399 E401:E405 G409 G422 G432 G471:G486 G437:G440 F436:I436 J465 G465:G467 G490:G491 F389:I389 E389:E399 E407:E466 E492:E493 F492:I492 F429:I431 F402:I402 E385:E387 E246:E383 E13:E55">
      <formula1>2012</formula1>
      <formula2>2050</formula2>
    </dataValidation>
    <dataValidation type="whole" allowBlank="1" showInputMessage="1" showErrorMessage="1" sqref="F537 D6:D11 F490:F494 D98:D140 F121:F124 F89:F91 D63:D96 F113:F114 F61 F58:F59 F71:F72 F77 F99:F101 M129:N130 D57:D61 D203 F248:F252 F268 F270:F274 F277:F278 F295 F339 F261:F262 F289:F293 F343:F344 F347:F348 F351:F353 F374 M203:N203 D143:D191 D407:D466 D492:D493 F392 D490 F399 F402 F409 F422 F389 F429:F432 F436:F440 F444 F465:F467 F471:F486 D389:D399 D401:D405 M493:N493 D385:D387 D246:D383 D13:D55">
      <formula1>0</formula1>
      <formula2>999999999999999</formula2>
    </dataValidation>
  </dataValidations>
  <pageMargins left="0.39370078740157483" right="0.51181102362204722" top="0.78740157480314965" bottom="0.78740157480314965" header="0.51181102362204722" footer="0.51181102362204722"/>
  <pageSetup paperSize="9" scale="43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16"/>
  <sheetViews>
    <sheetView showGridLines="0" zoomScaleNormal="100" workbookViewId="0">
      <selection activeCell="A28" sqref="A28"/>
    </sheetView>
  </sheetViews>
  <sheetFormatPr defaultColWidth="8.44140625" defaultRowHeight="14.4" x14ac:dyDescent="0.3"/>
  <cols>
    <col min="1" max="1" width="3.6640625" customWidth="1"/>
    <col min="2" max="2" width="31.6640625" customWidth="1"/>
    <col min="3" max="3" width="30" customWidth="1"/>
    <col min="4" max="4" width="40.5546875" customWidth="1"/>
    <col min="5" max="5" width="28.6640625" customWidth="1"/>
    <col min="6" max="10" width="33.5546875" customWidth="1"/>
  </cols>
  <sheetData>
    <row r="1" spans="2:8" ht="12" customHeight="1" x14ac:dyDescent="0.3"/>
    <row r="2" spans="2:8" ht="49.5" customHeight="1" x14ac:dyDescent="0.3">
      <c r="B2" s="7"/>
      <c r="C2" s="206" t="s">
        <v>411</v>
      </c>
      <c r="D2" s="206"/>
      <c r="E2" s="206"/>
      <c r="F2" s="206"/>
      <c r="G2" s="206"/>
      <c r="H2" s="206"/>
    </row>
    <row r="3" spans="2:8" ht="39" customHeight="1" x14ac:dyDescent="0.3">
      <c r="B3" s="8"/>
      <c r="C3" s="206"/>
      <c r="D3" s="206"/>
      <c r="E3" s="206"/>
      <c r="F3" s="206"/>
      <c r="G3" s="206"/>
      <c r="H3" s="206"/>
    </row>
    <row r="4" spans="2:8" ht="19.5" customHeight="1" x14ac:dyDescent="0.3">
      <c r="B4" s="9"/>
      <c r="C4" s="206"/>
      <c r="D4" s="206"/>
      <c r="E4" s="206"/>
      <c r="F4" s="206"/>
      <c r="G4" s="206"/>
      <c r="H4" s="206"/>
    </row>
    <row r="5" spans="2:8" ht="6.75" customHeight="1" x14ac:dyDescent="0.3">
      <c r="B5" s="10"/>
      <c r="C5" s="11"/>
      <c r="D5" s="11"/>
      <c r="E5" s="11"/>
      <c r="F5" s="11"/>
      <c r="G5" s="11"/>
      <c r="H5" s="11"/>
    </row>
    <row r="6" spans="2:8" ht="49.5" customHeight="1" x14ac:dyDescent="0.3">
      <c r="B6" s="12" t="s">
        <v>412</v>
      </c>
      <c r="C6" s="12" t="s">
        <v>413</v>
      </c>
      <c r="D6" s="12" t="s">
        <v>414</v>
      </c>
      <c r="E6" s="12" t="s">
        <v>3</v>
      </c>
      <c r="F6" s="13" t="s">
        <v>415</v>
      </c>
      <c r="G6" s="13" t="s">
        <v>413</v>
      </c>
      <c r="H6" s="13" t="s">
        <v>416</v>
      </c>
    </row>
    <row r="7" spans="2:8" ht="72.75" customHeight="1" x14ac:dyDescent="0.3">
      <c r="B7" s="14" t="s">
        <v>417</v>
      </c>
      <c r="C7" s="14" t="s">
        <v>339</v>
      </c>
      <c r="D7" s="14" t="s">
        <v>418</v>
      </c>
      <c r="E7" s="15">
        <v>41670</v>
      </c>
      <c r="F7" s="16" t="s">
        <v>419</v>
      </c>
      <c r="G7" s="17" t="s">
        <v>420</v>
      </c>
      <c r="H7" s="18" t="s">
        <v>421</v>
      </c>
    </row>
    <row r="8" spans="2:8" ht="77.25" customHeight="1" x14ac:dyDescent="0.3">
      <c r="B8" s="14" t="s">
        <v>422</v>
      </c>
      <c r="C8" s="14" t="s">
        <v>339</v>
      </c>
      <c r="D8" s="14" t="s">
        <v>423</v>
      </c>
      <c r="E8" s="15">
        <v>45203</v>
      </c>
      <c r="F8" s="16" t="s">
        <v>419</v>
      </c>
      <c r="G8" s="17" t="s">
        <v>420</v>
      </c>
      <c r="H8" s="18" t="s">
        <v>421</v>
      </c>
    </row>
    <row r="9" spans="2:8" ht="49.5" customHeight="1" x14ac:dyDescent="0.3">
      <c r="B9" s="14" t="s">
        <v>424</v>
      </c>
      <c r="C9" s="14" t="s">
        <v>339</v>
      </c>
      <c r="D9" s="14" t="s">
        <v>425</v>
      </c>
      <c r="E9" s="15">
        <v>45277</v>
      </c>
      <c r="F9" s="16" t="s">
        <v>426</v>
      </c>
      <c r="G9" s="17" t="s">
        <v>44</v>
      </c>
      <c r="H9" s="17" t="s">
        <v>44</v>
      </c>
    </row>
    <row r="10" spans="2:8" ht="49.5" customHeight="1" x14ac:dyDescent="0.3">
      <c r="B10" s="14" t="s">
        <v>427</v>
      </c>
      <c r="C10" s="14" t="s">
        <v>339</v>
      </c>
      <c r="D10" s="14" t="s">
        <v>428</v>
      </c>
      <c r="E10" s="15">
        <v>45277</v>
      </c>
      <c r="F10" s="17" t="s">
        <v>44</v>
      </c>
      <c r="G10" s="17" t="s">
        <v>44</v>
      </c>
      <c r="H10" s="17" t="s">
        <v>44</v>
      </c>
    </row>
    <row r="11" spans="2:8" ht="49.5" customHeight="1" x14ac:dyDescent="0.3">
      <c r="B11" s="14" t="s">
        <v>429</v>
      </c>
      <c r="C11" s="14" t="s">
        <v>339</v>
      </c>
      <c r="D11" s="14" t="s">
        <v>430</v>
      </c>
      <c r="E11" s="15">
        <v>45277</v>
      </c>
      <c r="F11" s="17" t="s">
        <v>44</v>
      </c>
      <c r="G11" s="17" t="s">
        <v>44</v>
      </c>
      <c r="H11" s="17" t="s">
        <v>44</v>
      </c>
    </row>
    <row r="12" spans="2:8" ht="49.5" customHeight="1" x14ac:dyDescent="0.3">
      <c r="B12" s="14" t="s">
        <v>431</v>
      </c>
      <c r="C12" s="14" t="s">
        <v>432</v>
      </c>
      <c r="D12" s="14" t="s">
        <v>433</v>
      </c>
      <c r="E12" s="15">
        <v>45206</v>
      </c>
      <c r="F12" s="16" t="s">
        <v>434</v>
      </c>
      <c r="G12" s="17" t="s">
        <v>420</v>
      </c>
      <c r="H12" s="17"/>
    </row>
    <row r="13" spans="2:8" ht="49.5" customHeight="1" x14ac:dyDescent="0.3">
      <c r="B13" s="14" t="s">
        <v>435</v>
      </c>
      <c r="C13" s="14" t="s">
        <v>432</v>
      </c>
      <c r="D13" s="14" t="s">
        <v>436</v>
      </c>
      <c r="E13" s="14" t="s">
        <v>437</v>
      </c>
      <c r="F13" s="16" t="s">
        <v>438</v>
      </c>
      <c r="G13" s="17" t="s">
        <v>420</v>
      </c>
      <c r="H13" s="17"/>
    </row>
    <row r="14" spans="2:8" ht="87.75" customHeight="1" x14ac:dyDescent="0.3">
      <c r="B14" s="19" t="s">
        <v>439</v>
      </c>
      <c r="C14" s="14" t="s">
        <v>440</v>
      </c>
      <c r="D14" s="14" t="s">
        <v>441</v>
      </c>
      <c r="E14" s="14" t="s">
        <v>44</v>
      </c>
      <c r="F14" s="16" t="s">
        <v>44</v>
      </c>
      <c r="G14" s="17" t="s">
        <v>440</v>
      </c>
      <c r="H14" s="16" t="s">
        <v>442</v>
      </c>
    </row>
    <row r="15" spans="2:8" ht="78" customHeight="1" x14ac:dyDescent="0.3">
      <c r="B15" s="20" t="s">
        <v>443</v>
      </c>
      <c r="C15" s="14" t="s">
        <v>440</v>
      </c>
      <c r="D15" s="14" t="s">
        <v>345</v>
      </c>
      <c r="E15" s="14" t="s">
        <v>44</v>
      </c>
      <c r="F15" s="16" t="s">
        <v>44</v>
      </c>
      <c r="G15" s="17" t="s">
        <v>440</v>
      </c>
      <c r="H15" s="16" t="s">
        <v>444</v>
      </c>
    </row>
    <row r="16" spans="2:8" ht="49.5" customHeight="1" x14ac:dyDescent="0.3"/>
  </sheetData>
  <autoFilter ref="B6:H6"/>
  <mergeCells count="1">
    <mergeCell ref="C2:H4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0"/>
  <sheetViews>
    <sheetView zoomScaleNormal="100" workbookViewId="0">
      <selection activeCell="A28" sqref="A28"/>
    </sheetView>
  </sheetViews>
  <sheetFormatPr defaultColWidth="8.6640625" defaultRowHeight="14.4" x14ac:dyDescent="0.3"/>
  <cols>
    <col min="2" max="2" width="17.5546875" customWidth="1"/>
    <col min="3" max="3" width="27.109375" customWidth="1"/>
    <col min="4" max="4" width="24.6640625" customWidth="1"/>
    <col min="5" max="5" width="18.109375" customWidth="1"/>
    <col min="6" max="6" width="27.109375" customWidth="1"/>
    <col min="7" max="7" width="27.5546875" customWidth="1"/>
    <col min="8" max="8" width="23.88671875" customWidth="1"/>
    <col min="9" max="9" width="29.33203125" customWidth="1"/>
    <col min="10" max="10" width="53" customWidth="1"/>
  </cols>
  <sheetData>
    <row r="2" spans="2:10" ht="18.600000000000001" x14ac:dyDescent="0.45">
      <c r="B2" s="207" t="s">
        <v>445</v>
      </c>
      <c r="C2" s="207"/>
      <c r="D2" s="207"/>
      <c r="E2" s="207"/>
      <c r="F2" s="207"/>
      <c r="G2" s="208" t="s">
        <v>446</v>
      </c>
      <c r="H2" s="208"/>
      <c r="I2" s="208"/>
      <c r="J2" s="208"/>
    </row>
    <row r="3" spans="2:10" ht="52.2" x14ac:dyDescent="0.3">
      <c r="B3" s="21" t="s">
        <v>412</v>
      </c>
      <c r="C3" s="22" t="s">
        <v>413</v>
      </c>
      <c r="D3" s="22" t="s">
        <v>414</v>
      </c>
      <c r="E3" s="22" t="s">
        <v>447</v>
      </c>
      <c r="F3" s="22" t="s">
        <v>448</v>
      </c>
      <c r="G3" s="23" t="s">
        <v>449</v>
      </c>
      <c r="H3" s="23" t="s">
        <v>450</v>
      </c>
      <c r="I3" s="24" t="s">
        <v>451</v>
      </c>
      <c r="J3" s="25" t="s">
        <v>452</v>
      </c>
    </row>
    <row r="4" spans="2:10" ht="30" customHeight="1" x14ac:dyDescent="0.3">
      <c r="B4" s="209" t="s">
        <v>453</v>
      </c>
      <c r="C4" s="210" t="s">
        <v>454</v>
      </c>
      <c r="D4" s="210" t="s">
        <v>455</v>
      </c>
      <c r="E4" s="26" t="s">
        <v>456</v>
      </c>
      <c r="F4" s="27">
        <v>4495.07</v>
      </c>
      <c r="G4" s="211" t="s">
        <v>457</v>
      </c>
      <c r="H4" s="212" t="s">
        <v>454</v>
      </c>
      <c r="I4" s="28">
        <v>1020.85</v>
      </c>
      <c r="J4" s="28">
        <v>3856.06</v>
      </c>
    </row>
    <row r="5" spans="2:10" ht="30" x14ac:dyDescent="0.3">
      <c r="B5" s="209"/>
      <c r="C5" s="210"/>
      <c r="D5" s="210"/>
      <c r="E5" s="26" t="s">
        <v>458</v>
      </c>
      <c r="F5" s="27">
        <v>2410.08</v>
      </c>
      <c r="G5" s="211"/>
      <c r="H5" s="212"/>
      <c r="I5" s="28" t="s">
        <v>44</v>
      </c>
      <c r="J5" s="28" t="s">
        <v>44</v>
      </c>
    </row>
    <row r="6" spans="2:10" ht="15" customHeight="1" x14ac:dyDescent="0.3">
      <c r="B6" s="209" t="s">
        <v>459</v>
      </c>
      <c r="C6" s="210" t="s">
        <v>454</v>
      </c>
      <c r="D6" s="210" t="s">
        <v>460</v>
      </c>
      <c r="E6" s="26" t="s">
        <v>461</v>
      </c>
      <c r="F6" s="27">
        <v>4243</v>
      </c>
      <c r="G6" s="211" t="s">
        <v>457</v>
      </c>
      <c r="H6" s="213" t="s">
        <v>454</v>
      </c>
      <c r="I6" s="28">
        <v>1020.85</v>
      </c>
      <c r="J6" s="28">
        <v>3669.77</v>
      </c>
    </row>
    <row r="7" spans="2:10" ht="45" x14ac:dyDescent="0.3">
      <c r="B7" s="209"/>
      <c r="C7" s="210"/>
      <c r="D7" s="210"/>
      <c r="E7" s="26" t="s">
        <v>462</v>
      </c>
      <c r="F7" s="27">
        <v>3767.97</v>
      </c>
      <c r="G7" s="211"/>
      <c r="H7" s="213"/>
      <c r="I7" s="28" t="s">
        <v>44</v>
      </c>
      <c r="J7" s="28">
        <v>3578.79</v>
      </c>
    </row>
    <row r="8" spans="2:10" ht="15" x14ac:dyDescent="0.3">
      <c r="B8" s="209"/>
      <c r="C8" s="210"/>
      <c r="D8" s="210"/>
      <c r="E8" s="26" t="s">
        <v>463</v>
      </c>
      <c r="F8" s="27">
        <v>4864.59</v>
      </c>
      <c r="G8" s="211"/>
      <c r="H8" s="213"/>
      <c r="I8" s="28" t="s">
        <v>44</v>
      </c>
      <c r="J8" s="28">
        <v>4503.12</v>
      </c>
    </row>
    <row r="9" spans="2:10" ht="15" x14ac:dyDescent="0.3">
      <c r="B9" s="209"/>
      <c r="C9" s="210"/>
      <c r="D9" s="210"/>
      <c r="E9" s="26" t="s">
        <v>464</v>
      </c>
      <c r="F9" s="27">
        <v>3839</v>
      </c>
      <c r="G9" s="211"/>
      <c r="H9" s="213"/>
      <c r="I9" s="28" t="s">
        <v>44</v>
      </c>
      <c r="J9" s="28">
        <v>3846.91</v>
      </c>
    </row>
    <row r="10" spans="2:10" ht="15" x14ac:dyDescent="0.3">
      <c r="B10" s="209"/>
      <c r="C10" s="210"/>
      <c r="D10" s="210"/>
      <c r="E10" s="26" t="s">
        <v>465</v>
      </c>
      <c r="F10" s="27">
        <v>2608.83</v>
      </c>
      <c r="G10" s="211"/>
      <c r="H10" s="213"/>
      <c r="I10" s="28" t="s">
        <v>44</v>
      </c>
      <c r="J10" s="29" t="s">
        <v>44</v>
      </c>
    </row>
    <row r="11" spans="2:10" ht="15" customHeight="1" x14ac:dyDescent="0.3">
      <c r="B11" s="209" t="s">
        <v>466</v>
      </c>
      <c r="C11" s="210" t="s">
        <v>467</v>
      </c>
      <c r="D11" s="210" t="s">
        <v>468</v>
      </c>
      <c r="E11" s="26" t="s">
        <v>469</v>
      </c>
      <c r="F11" s="27">
        <v>4240.6099999999997</v>
      </c>
      <c r="G11" s="211" t="s">
        <v>470</v>
      </c>
      <c r="H11" s="213" t="s">
        <v>471</v>
      </c>
      <c r="I11" s="28">
        <v>1014.38</v>
      </c>
      <c r="J11" s="28">
        <v>3625.82</v>
      </c>
    </row>
    <row r="12" spans="2:10" ht="15" x14ac:dyDescent="0.3">
      <c r="B12" s="209"/>
      <c r="C12" s="210"/>
      <c r="D12" s="210"/>
      <c r="E12" s="26" t="s">
        <v>463</v>
      </c>
      <c r="F12" s="27">
        <v>4906.83</v>
      </c>
      <c r="G12" s="211"/>
      <c r="H12" s="213"/>
      <c r="I12" s="28"/>
      <c r="J12" s="28">
        <v>4380.09</v>
      </c>
    </row>
    <row r="13" spans="2:10" ht="30" x14ac:dyDescent="0.3">
      <c r="B13" s="209"/>
      <c r="C13" s="210"/>
      <c r="D13" s="210"/>
      <c r="E13" s="26" t="s">
        <v>472</v>
      </c>
      <c r="F13" s="27">
        <v>3553.34</v>
      </c>
      <c r="G13" s="211"/>
      <c r="H13" s="213"/>
      <c r="I13" s="28" t="s">
        <v>44</v>
      </c>
      <c r="J13" s="28" t="s">
        <v>44</v>
      </c>
    </row>
    <row r="14" spans="2:10" ht="45" customHeight="1" x14ac:dyDescent="0.3">
      <c r="B14" s="214" t="s">
        <v>473</v>
      </c>
      <c r="C14" s="210" t="s">
        <v>467</v>
      </c>
      <c r="D14" s="210" t="s">
        <v>474</v>
      </c>
      <c r="E14" s="26" t="s">
        <v>475</v>
      </c>
      <c r="F14" s="27">
        <v>4117.7</v>
      </c>
      <c r="G14" s="211" t="s">
        <v>476</v>
      </c>
      <c r="H14" s="213" t="s">
        <v>477</v>
      </c>
      <c r="I14" s="28">
        <v>1014.38</v>
      </c>
      <c r="J14" s="28">
        <v>3810.95</v>
      </c>
    </row>
    <row r="15" spans="2:10" ht="15" x14ac:dyDescent="0.3">
      <c r="B15" s="214"/>
      <c r="C15" s="210"/>
      <c r="D15" s="210"/>
      <c r="E15" s="26" t="s">
        <v>463</v>
      </c>
      <c r="F15" s="27">
        <v>4492.58</v>
      </c>
      <c r="G15" s="211"/>
      <c r="H15" s="213"/>
      <c r="I15" s="30" t="s">
        <v>44</v>
      </c>
      <c r="J15" s="28">
        <v>4380.09</v>
      </c>
    </row>
    <row r="16" spans="2:10" ht="45" x14ac:dyDescent="0.3">
      <c r="B16" s="214"/>
      <c r="C16" s="210"/>
      <c r="D16" s="210"/>
      <c r="E16" s="26" t="s">
        <v>478</v>
      </c>
      <c r="F16" s="27">
        <v>4117.7</v>
      </c>
      <c r="G16" s="211"/>
      <c r="H16" s="213"/>
      <c r="I16" s="28">
        <v>1014.38</v>
      </c>
      <c r="J16" s="28">
        <v>3810.95</v>
      </c>
    </row>
    <row r="17" spans="2:10" ht="15" customHeight="1" x14ac:dyDescent="0.3">
      <c r="B17" s="214" t="s">
        <v>479</v>
      </c>
      <c r="C17" s="210" t="s">
        <v>454</v>
      </c>
      <c r="D17" s="210" t="s">
        <v>480</v>
      </c>
      <c r="E17" s="26" t="s">
        <v>469</v>
      </c>
      <c r="F17" s="27">
        <v>3902.79</v>
      </c>
      <c r="G17" s="211" t="s">
        <v>476</v>
      </c>
      <c r="H17" s="213" t="s">
        <v>477</v>
      </c>
      <c r="I17" s="28">
        <v>1018.37</v>
      </c>
      <c r="J17" s="28">
        <v>3637.9</v>
      </c>
    </row>
    <row r="18" spans="2:10" ht="45" x14ac:dyDescent="0.3">
      <c r="B18" s="214"/>
      <c r="C18" s="210"/>
      <c r="D18" s="210"/>
      <c r="E18" s="26" t="s">
        <v>481</v>
      </c>
      <c r="F18" s="27">
        <v>4094.14</v>
      </c>
      <c r="G18" s="211"/>
      <c r="H18" s="213"/>
      <c r="I18" s="28">
        <v>1018.37</v>
      </c>
      <c r="J18" s="28">
        <v>3823.76</v>
      </c>
    </row>
    <row r="19" spans="2:10" ht="15" x14ac:dyDescent="0.3">
      <c r="B19" s="214"/>
      <c r="C19" s="210"/>
      <c r="D19" s="210"/>
      <c r="E19" s="26" t="s">
        <v>463</v>
      </c>
      <c r="F19" s="27">
        <v>4466.87</v>
      </c>
      <c r="G19" s="211"/>
      <c r="H19" s="213"/>
      <c r="I19" s="28" t="s">
        <v>44</v>
      </c>
      <c r="J19" s="28">
        <v>4432.16</v>
      </c>
    </row>
    <row r="20" spans="2:10" ht="45" x14ac:dyDescent="0.3">
      <c r="B20" s="214"/>
      <c r="C20" s="210"/>
      <c r="D20" s="210"/>
      <c r="E20" s="26" t="s">
        <v>482</v>
      </c>
      <c r="F20" s="27">
        <v>4094.14</v>
      </c>
      <c r="G20" s="211"/>
      <c r="H20" s="213"/>
      <c r="I20" s="28" t="s">
        <v>44</v>
      </c>
      <c r="J20" s="28">
        <v>3823.76</v>
      </c>
    </row>
  </sheetData>
  <mergeCells count="27">
    <mergeCell ref="B17:B20"/>
    <mergeCell ref="C17:C20"/>
    <mergeCell ref="D17:D20"/>
    <mergeCell ref="G17:G20"/>
    <mergeCell ref="H17:H20"/>
    <mergeCell ref="B14:B16"/>
    <mergeCell ref="C14:C16"/>
    <mergeCell ref="D14:D16"/>
    <mergeCell ref="G14:G16"/>
    <mergeCell ref="H14:H16"/>
    <mergeCell ref="B11:B13"/>
    <mergeCell ref="C11:C13"/>
    <mergeCell ref="D11:D13"/>
    <mergeCell ref="G11:G13"/>
    <mergeCell ref="H11:H13"/>
    <mergeCell ref="B6:B10"/>
    <mergeCell ref="C6:C10"/>
    <mergeCell ref="D6:D10"/>
    <mergeCell ref="G6:G10"/>
    <mergeCell ref="H6:H10"/>
    <mergeCell ref="B2:F2"/>
    <mergeCell ref="G2:J2"/>
    <mergeCell ref="B4:B5"/>
    <mergeCell ref="C4:C5"/>
    <mergeCell ref="D4:D5"/>
    <mergeCell ref="G4:G5"/>
    <mergeCell ref="H4:H5"/>
  </mergeCell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34"/>
  <sheetViews>
    <sheetView topLeftCell="A28" zoomScaleNormal="100" workbookViewId="0">
      <selection activeCell="A28" sqref="A28"/>
    </sheetView>
  </sheetViews>
  <sheetFormatPr defaultColWidth="8.6640625" defaultRowHeight="14.4" x14ac:dyDescent="0.3"/>
  <cols>
    <col min="1" max="1" width="7.88671875" customWidth="1"/>
    <col min="2" max="2" width="15.5546875" customWidth="1"/>
    <col min="3" max="3" width="18.5546875" customWidth="1"/>
    <col min="4" max="4" width="12" customWidth="1"/>
    <col min="7" max="7" width="53.6640625" customWidth="1"/>
  </cols>
  <sheetData>
    <row r="1" spans="1:8" x14ac:dyDescent="0.3">
      <c r="A1" s="215" t="s">
        <v>483</v>
      </c>
      <c r="B1" s="215"/>
      <c r="C1" s="215"/>
      <c r="D1" s="215"/>
      <c r="E1" s="215"/>
      <c r="F1" s="215"/>
      <c r="G1" s="215"/>
      <c r="H1" s="215"/>
    </row>
    <row r="3" spans="1:8" ht="15" customHeight="1" x14ac:dyDescent="0.3">
      <c r="A3" s="31" t="s">
        <v>484</v>
      </c>
      <c r="B3" s="31" t="s">
        <v>4</v>
      </c>
      <c r="C3" s="32" t="s">
        <v>5</v>
      </c>
      <c r="D3" s="216" t="s">
        <v>0</v>
      </c>
      <c r="E3" s="216"/>
      <c r="F3" s="216"/>
      <c r="G3" s="33" t="s">
        <v>1</v>
      </c>
    </row>
    <row r="4" spans="1:8" x14ac:dyDescent="0.3">
      <c r="A4" s="34"/>
      <c r="B4" s="34"/>
      <c r="C4" s="35"/>
      <c r="D4" s="36" t="s">
        <v>8</v>
      </c>
      <c r="E4" s="37" t="s">
        <v>485</v>
      </c>
      <c r="F4" s="38" t="s">
        <v>7</v>
      </c>
      <c r="G4" s="39"/>
    </row>
    <row r="5" spans="1:8" x14ac:dyDescent="0.3">
      <c r="A5">
        <v>1</v>
      </c>
      <c r="B5" s="4" t="s">
        <v>42</v>
      </c>
      <c r="C5" s="40" t="s">
        <v>43</v>
      </c>
      <c r="D5" s="2" t="s">
        <v>15</v>
      </c>
      <c r="E5" s="3" t="s">
        <v>16</v>
      </c>
      <c r="F5" s="6" t="s">
        <v>17</v>
      </c>
      <c r="G5" s="41" t="s">
        <v>18</v>
      </c>
    </row>
    <row r="6" spans="1:8" x14ac:dyDescent="0.3">
      <c r="A6">
        <v>2</v>
      </c>
      <c r="B6" s="4" t="s">
        <v>45</v>
      </c>
      <c r="C6" s="42" t="s">
        <v>13</v>
      </c>
      <c r="D6" s="2" t="s">
        <v>15</v>
      </c>
      <c r="E6" s="3" t="s">
        <v>46</v>
      </c>
      <c r="F6" s="6" t="s">
        <v>17</v>
      </c>
      <c r="G6" s="41" t="s">
        <v>47</v>
      </c>
    </row>
    <row r="7" spans="1:8" x14ac:dyDescent="0.3">
      <c r="A7">
        <v>3</v>
      </c>
      <c r="B7" s="4" t="s">
        <v>45</v>
      </c>
      <c r="C7" s="42" t="s">
        <v>13</v>
      </c>
      <c r="D7" s="2" t="s">
        <v>15</v>
      </c>
      <c r="E7" s="3" t="s">
        <v>48</v>
      </c>
      <c r="F7" s="6" t="s">
        <v>17</v>
      </c>
      <c r="G7" s="41" t="s">
        <v>47</v>
      </c>
    </row>
    <row r="8" spans="1:8" x14ac:dyDescent="0.3">
      <c r="A8">
        <v>4</v>
      </c>
      <c r="B8" s="4" t="s">
        <v>49</v>
      </c>
      <c r="C8" s="42" t="s">
        <v>13</v>
      </c>
      <c r="D8" s="2" t="s">
        <v>15</v>
      </c>
      <c r="E8" s="3" t="s">
        <v>50</v>
      </c>
      <c r="F8" s="6" t="s">
        <v>17</v>
      </c>
      <c r="G8" s="41" t="s">
        <v>47</v>
      </c>
    </row>
    <row r="9" spans="1:8" x14ac:dyDescent="0.3">
      <c r="A9">
        <v>5</v>
      </c>
      <c r="B9" s="4" t="s">
        <v>51</v>
      </c>
      <c r="C9" s="40" t="s">
        <v>43</v>
      </c>
      <c r="D9" s="2" t="s">
        <v>15</v>
      </c>
      <c r="E9" s="3">
        <v>8</v>
      </c>
      <c r="F9" s="6">
        <v>2021</v>
      </c>
      <c r="G9" s="41" t="s">
        <v>52</v>
      </c>
    </row>
    <row r="10" spans="1:8" ht="26.4" x14ac:dyDescent="0.3">
      <c r="A10">
        <v>6</v>
      </c>
      <c r="B10" s="4" t="s">
        <v>54</v>
      </c>
      <c r="C10" s="40" t="s">
        <v>43</v>
      </c>
      <c r="D10" s="2" t="s">
        <v>15</v>
      </c>
      <c r="E10" s="3">
        <v>35</v>
      </c>
      <c r="F10" s="6">
        <v>2023</v>
      </c>
      <c r="G10" s="41" t="s">
        <v>55</v>
      </c>
    </row>
    <row r="11" spans="1:8" x14ac:dyDescent="0.3">
      <c r="A11">
        <v>7</v>
      </c>
      <c r="B11" s="4" t="s">
        <v>62</v>
      </c>
      <c r="C11" s="40" t="s">
        <v>43</v>
      </c>
      <c r="D11" s="2" t="s">
        <v>15</v>
      </c>
      <c r="E11" s="3">
        <v>42</v>
      </c>
      <c r="F11" s="6">
        <v>2022</v>
      </c>
      <c r="G11" s="41" t="s">
        <v>34</v>
      </c>
    </row>
    <row r="12" spans="1:8" x14ac:dyDescent="0.3">
      <c r="A12">
        <v>8</v>
      </c>
      <c r="B12" s="4" t="s">
        <v>65</v>
      </c>
      <c r="C12" s="40" t="s">
        <v>43</v>
      </c>
      <c r="D12" s="2" t="s">
        <v>15</v>
      </c>
      <c r="E12" s="3">
        <v>22</v>
      </c>
      <c r="F12" s="6">
        <v>2022</v>
      </c>
      <c r="G12" s="41" t="s">
        <v>66</v>
      </c>
    </row>
    <row r="13" spans="1:8" x14ac:dyDescent="0.3">
      <c r="A13">
        <v>9</v>
      </c>
      <c r="B13" s="4" t="s">
        <v>73</v>
      </c>
      <c r="C13" s="40" t="s">
        <v>43</v>
      </c>
      <c r="D13" s="2" t="s">
        <v>15</v>
      </c>
      <c r="E13" s="3">
        <v>9</v>
      </c>
      <c r="F13" s="6">
        <v>2022</v>
      </c>
      <c r="G13" s="41" t="s">
        <v>74</v>
      </c>
    </row>
    <row r="14" spans="1:8" x14ac:dyDescent="0.3">
      <c r="A14">
        <v>10</v>
      </c>
      <c r="B14" s="4" t="s">
        <v>77</v>
      </c>
      <c r="C14" s="40" t="s">
        <v>43</v>
      </c>
      <c r="D14" s="2" t="s">
        <v>15</v>
      </c>
      <c r="E14" s="3">
        <v>28</v>
      </c>
      <c r="F14" s="6">
        <v>2022</v>
      </c>
      <c r="G14" s="41" t="s">
        <v>78</v>
      </c>
    </row>
    <row r="15" spans="1:8" ht="26.4" x14ac:dyDescent="0.3">
      <c r="A15">
        <v>11</v>
      </c>
      <c r="B15" s="4" t="s">
        <v>83</v>
      </c>
      <c r="C15" s="40" t="s">
        <v>43</v>
      </c>
      <c r="D15" s="2" t="s">
        <v>15</v>
      </c>
      <c r="E15" s="3">
        <v>19</v>
      </c>
      <c r="F15" s="6">
        <v>2023</v>
      </c>
      <c r="G15" s="41" t="s">
        <v>30</v>
      </c>
    </row>
    <row r="16" spans="1:8" x14ac:dyDescent="0.3">
      <c r="A16">
        <v>12</v>
      </c>
      <c r="B16" s="4" t="s">
        <v>87</v>
      </c>
      <c r="C16" s="40" t="s">
        <v>43</v>
      </c>
      <c r="D16" s="2" t="s">
        <v>15</v>
      </c>
      <c r="E16" s="3">
        <v>1</v>
      </c>
      <c r="F16" s="6">
        <v>2020</v>
      </c>
      <c r="G16" s="41" t="s">
        <v>86</v>
      </c>
    </row>
    <row r="17" spans="1:7" x14ac:dyDescent="0.3">
      <c r="A17">
        <v>13</v>
      </c>
      <c r="B17" s="4" t="s">
        <v>91</v>
      </c>
      <c r="C17" s="40" t="s">
        <v>43</v>
      </c>
      <c r="D17" s="2" t="s">
        <v>15</v>
      </c>
      <c r="E17" s="3">
        <v>38</v>
      </c>
      <c r="F17" s="6">
        <v>2022</v>
      </c>
      <c r="G17" s="41" t="s">
        <v>35</v>
      </c>
    </row>
    <row r="18" spans="1:7" x14ac:dyDescent="0.3">
      <c r="A18">
        <v>14</v>
      </c>
      <c r="B18" s="4" t="s">
        <v>93</v>
      </c>
      <c r="C18" s="40" t="s">
        <v>43</v>
      </c>
      <c r="D18" s="2" t="s">
        <v>15</v>
      </c>
      <c r="E18" s="3">
        <v>25</v>
      </c>
      <c r="F18" s="6">
        <v>2019</v>
      </c>
      <c r="G18" s="41" t="s">
        <v>94</v>
      </c>
    </row>
    <row r="19" spans="1:7" x14ac:dyDescent="0.3">
      <c r="A19">
        <v>15</v>
      </c>
      <c r="B19" s="4" t="s">
        <v>102</v>
      </c>
      <c r="C19" s="40" t="s">
        <v>43</v>
      </c>
      <c r="D19" s="2" t="s">
        <v>15</v>
      </c>
      <c r="E19" s="3">
        <v>31</v>
      </c>
      <c r="F19" s="6">
        <v>2023</v>
      </c>
      <c r="G19" s="41" t="s">
        <v>103</v>
      </c>
    </row>
    <row r="20" spans="1:7" x14ac:dyDescent="0.3">
      <c r="A20">
        <v>16</v>
      </c>
      <c r="B20" s="4" t="s">
        <v>105</v>
      </c>
      <c r="C20" s="40" t="s">
        <v>43</v>
      </c>
      <c r="D20" s="2" t="s">
        <v>15</v>
      </c>
      <c r="E20" s="3">
        <v>27</v>
      </c>
      <c r="F20" s="6">
        <v>2023</v>
      </c>
      <c r="G20" s="41" t="s">
        <v>106</v>
      </c>
    </row>
    <row r="21" spans="1:7" x14ac:dyDescent="0.3">
      <c r="A21">
        <v>17</v>
      </c>
      <c r="B21" s="4" t="s">
        <v>107</v>
      </c>
      <c r="C21" s="40" t="s">
        <v>43</v>
      </c>
      <c r="D21" s="2" t="s">
        <v>15</v>
      </c>
      <c r="E21" s="3">
        <v>39</v>
      </c>
      <c r="F21" s="6">
        <v>2023</v>
      </c>
      <c r="G21" s="41" t="s">
        <v>106</v>
      </c>
    </row>
    <row r="22" spans="1:7" x14ac:dyDescent="0.3">
      <c r="A22">
        <v>18</v>
      </c>
      <c r="B22" s="4" t="s">
        <v>109</v>
      </c>
      <c r="C22" s="40" t="s">
        <v>43</v>
      </c>
      <c r="D22" s="2" t="s">
        <v>15</v>
      </c>
      <c r="E22" s="3">
        <v>53</v>
      </c>
      <c r="F22" s="6">
        <v>2023</v>
      </c>
      <c r="G22" s="41" t="s">
        <v>106</v>
      </c>
    </row>
    <row r="23" spans="1:7" x14ac:dyDescent="0.3">
      <c r="A23">
        <v>19</v>
      </c>
      <c r="B23" s="4" t="s">
        <v>114</v>
      </c>
      <c r="C23" s="40" t="s">
        <v>43</v>
      </c>
      <c r="D23" s="2" t="s">
        <v>15</v>
      </c>
      <c r="E23" s="3">
        <v>49</v>
      </c>
      <c r="F23" s="6">
        <v>2023</v>
      </c>
      <c r="G23" s="41" t="s">
        <v>112</v>
      </c>
    </row>
    <row r="24" spans="1:7" ht="26.4" x14ac:dyDescent="0.3">
      <c r="A24">
        <v>20</v>
      </c>
      <c r="B24" s="4" t="s">
        <v>117</v>
      </c>
      <c r="C24" s="40" t="s">
        <v>43</v>
      </c>
      <c r="D24" s="2" t="s">
        <v>23</v>
      </c>
      <c r="E24" s="3">
        <v>15</v>
      </c>
      <c r="F24" s="6">
        <v>2023</v>
      </c>
      <c r="G24" s="41" t="s">
        <v>118</v>
      </c>
    </row>
    <row r="25" spans="1:7" x14ac:dyDescent="0.3">
      <c r="A25">
        <v>21</v>
      </c>
      <c r="B25" s="4" t="s">
        <v>119</v>
      </c>
      <c r="C25" s="40" t="s">
        <v>43</v>
      </c>
      <c r="D25" s="2" t="s">
        <v>15</v>
      </c>
      <c r="E25" s="3">
        <v>5</v>
      </c>
      <c r="F25" s="6">
        <v>2023</v>
      </c>
      <c r="G25" s="41" t="s">
        <v>120</v>
      </c>
    </row>
    <row r="26" spans="1:7" x14ac:dyDescent="0.3">
      <c r="A26">
        <v>22</v>
      </c>
      <c r="B26" s="4" t="s">
        <v>122</v>
      </c>
      <c r="C26" s="40" t="s">
        <v>43</v>
      </c>
      <c r="D26" s="2" t="s">
        <v>15</v>
      </c>
      <c r="E26" s="3">
        <v>34</v>
      </c>
      <c r="F26" s="6">
        <v>2023</v>
      </c>
      <c r="G26" s="41" t="s">
        <v>123</v>
      </c>
    </row>
    <row r="27" spans="1:7" x14ac:dyDescent="0.3">
      <c r="A27">
        <v>23</v>
      </c>
      <c r="B27" s="4" t="s">
        <v>134</v>
      </c>
      <c r="C27" s="40" t="s">
        <v>43</v>
      </c>
      <c r="D27" s="2" t="s">
        <v>15</v>
      </c>
      <c r="E27" s="3">
        <v>42</v>
      </c>
      <c r="F27" s="6">
        <v>2023</v>
      </c>
      <c r="G27" s="41" t="s">
        <v>123</v>
      </c>
    </row>
    <row r="28" spans="1:7" x14ac:dyDescent="0.3">
      <c r="A28">
        <v>24</v>
      </c>
      <c r="B28" s="4" t="s">
        <v>141</v>
      </c>
      <c r="C28" s="40" t="s">
        <v>43</v>
      </c>
      <c r="D28" s="2" t="s">
        <v>15</v>
      </c>
      <c r="E28" s="3">
        <v>20</v>
      </c>
      <c r="F28" s="6">
        <v>2023</v>
      </c>
      <c r="G28" s="41" t="s">
        <v>142</v>
      </c>
    </row>
    <row r="29" spans="1:7" x14ac:dyDescent="0.3">
      <c r="A29">
        <v>25</v>
      </c>
      <c r="B29" s="4" t="s">
        <v>147</v>
      </c>
      <c r="C29" s="40" t="s">
        <v>43</v>
      </c>
      <c r="D29" s="2" t="s">
        <v>15</v>
      </c>
      <c r="E29" s="3">
        <v>74</v>
      </c>
      <c r="F29" s="6">
        <v>2023</v>
      </c>
      <c r="G29" s="41" t="s">
        <v>32</v>
      </c>
    </row>
    <row r="30" spans="1:7" x14ac:dyDescent="0.3">
      <c r="A30">
        <v>26</v>
      </c>
      <c r="B30" s="4" t="s">
        <v>148</v>
      </c>
      <c r="C30" s="40" t="s">
        <v>43</v>
      </c>
      <c r="D30" s="2" t="s">
        <v>15</v>
      </c>
      <c r="E30" s="3">
        <v>75</v>
      </c>
      <c r="F30" s="6">
        <v>2023</v>
      </c>
      <c r="G30" s="41" t="s">
        <v>32</v>
      </c>
    </row>
    <row r="31" spans="1:7" x14ac:dyDescent="0.3">
      <c r="A31">
        <v>27</v>
      </c>
      <c r="B31" s="4" t="s">
        <v>150</v>
      </c>
      <c r="C31" s="40" t="s">
        <v>43</v>
      </c>
      <c r="D31" s="2" t="s">
        <v>15</v>
      </c>
      <c r="E31" s="3">
        <v>28</v>
      </c>
      <c r="F31" s="6">
        <v>2019</v>
      </c>
      <c r="G31" s="41" t="s">
        <v>151</v>
      </c>
    </row>
    <row r="32" spans="1:7" x14ac:dyDescent="0.3">
      <c r="A32">
        <v>28</v>
      </c>
      <c r="B32" s="4" t="s">
        <v>152</v>
      </c>
      <c r="C32" s="40" t="s">
        <v>43</v>
      </c>
      <c r="D32" s="43" t="s">
        <v>15</v>
      </c>
      <c r="E32" s="3">
        <v>72</v>
      </c>
      <c r="F32" s="6">
        <v>2023</v>
      </c>
      <c r="G32" s="41" t="s">
        <v>151</v>
      </c>
    </row>
    <row r="33" spans="1:7" ht="26.4" x14ac:dyDescent="0.3">
      <c r="A33">
        <v>29</v>
      </c>
      <c r="B33" s="4" t="s">
        <v>153</v>
      </c>
      <c r="C33" s="40" t="s">
        <v>43</v>
      </c>
      <c r="D33" s="2" t="s">
        <v>15</v>
      </c>
      <c r="E33" s="3">
        <v>8</v>
      </c>
      <c r="F33" s="6">
        <v>2023</v>
      </c>
      <c r="G33" s="41" t="s">
        <v>154</v>
      </c>
    </row>
    <row r="34" spans="1:7" x14ac:dyDescent="0.3">
      <c r="A34">
        <v>30</v>
      </c>
      <c r="B34" s="4" t="s">
        <v>155</v>
      </c>
      <c r="C34" s="40" t="s">
        <v>43</v>
      </c>
      <c r="D34" s="2" t="s">
        <v>15</v>
      </c>
      <c r="E34" s="3">
        <v>63</v>
      </c>
      <c r="F34" s="6">
        <v>2023</v>
      </c>
      <c r="G34" s="41" t="s">
        <v>156</v>
      </c>
    </row>
    <row r="35" spans="1:7" x14ac:dyDescent="0.3">
      <c r="A35">
        <v>31</v>
      </c>
      <c r="B35" s="4" t="s">
        <v>160</v>
      </c>
      <c r="C35" s="40" t="s">
        <v>43</v>
      </c>
      <c r="D35" s="2" t="s">
        <v>15</v>
      </c>
      <c r="E35" s="3">
        <v>8</v>
      </c>
      <c r="F35" s="6">
        <v>2022</v>
      </c>
      <c r="G35" s="41" t="s">
        <v>161</v>
      </c>
    </row>
    <row r="36" spans="1:7" x14ac:dyDescent="0.3">
      <c r="A36">
        <v>32</v>
      </c>
      <c r="B36" s="4" t="s">
        <v>165</v>
      </c>
      <c r="C36" s="40" t="s">
        <v>43</v>
      </c>
      <c r="D36" s="2" t="s">
        <v>15</v>
      </c>
      <c r="E36" s="3">
        <v>4</v>
      </c>
      <c r="F36" s="6">
        <v>2023</v>
      </c>
      <c r="G36" s="41" t="s">
        <v>166</v>
      </c>
    </row>
    <row r="37" spans="1:7" x14ac:dyDescent="0.3">
      <c r="A37">
        <v>33</v>
      </c>
      <c r="B37" s="4" t="s">
        <v>168</v>
      </c>
      <c r="C37" s="40" t="s">
        <v>43</v>
      </c>
      <c r="D37" s="44" t="s">
        <v>15</v>
      </c>
      <c r="E37" s="45">
        <v>3</v>
      </c>
      <c r="F37" s="46">
        <v>2023</v>
      </c>
      <c r="G37" s="41" t="s">
        <v>486</v>
      </c>
    </row>
    <row r="38" spans="1:7" ht="26.4" x14ac:dyDescent="0.3">
      <c r="A38">
        <v>34</v>
      </c>
      <c r="B38" s="4" t="s">
        <v>175</v>
      </c>
      <c r="C38" s="40" t="s">
        <v>43</v>
      </c>
      <c r="D38" s="2" t="s">
        <v>15</v>
      </c>
      <c r="E38" s="3">
        <v>23</v>
      </c>
      <c r="F38" s="6">
        <v>2019</v>
      </c>
      <c r="G38" s="41" t="s">
        <v>174</v>
      </c>
    </row>
    <row r="39" spans="1:7" x14ac:dyDescent="0.3">
      <c r="A39">
        <v>35</v>
      </c>
      <c r="B39" s="4" t="s">
        <v>180</v>
      </c>
      <c r="C39" s="40" t="s">
        <v>43</v>
      </c>
      <c r="D39" s="2" t="s">
        <v>15</v>
      </c>
      <c r="E39" s="5">
        <v>54</v>
      </c>
      <c r="F39" s="6">
        <v>2023</v>
      </c>
      <c r="G39" s="41" t="s">
        <v>181</v>
      </c>
    </row>
    <row r="40" spans="1:7" x14ac:dyDescent="0.3">
      <c r="A40">
        <v>36</v>
      </c>
      <c r="B40" s="4" t="s">
        <v>182</v>
      </c>
      <c r="C40" s="40" t="s">
        <v>43</v>
      </c>
      <c r="D40" s="2" t="s">
        <v>15</v>
      </c>
      <c r="E40" s="5">
        <v>58</v>
      </c>
      <c r="F40" s="6">
        <v>2023</v>
      </c>
      <c r="G40" s="41" t="s">
        <v>181</v>
      </c>
    </row>
    <row r="41" spans="1:7" x14ac:dyDescent="0.3">
      <c r="A41">
        <v>37</v>
      </c>
      <c r="B41" s="4" t="s">
        <v>183</v>
      </c>
      <c r="C41" s="40" t="s">
        <v>43</v>
      </c>
      <c r="D41" s="2" t="s">
        <v>15</v>
      </c>
      <c r="E41" s="5">
        <v>59</v>
      </c>
      <c r="F41" s="6">
        <v>2023</v>
      </c>
      <c r="G41" s="41" t="s">
        <v>181</v>
      </c>
    </row>
    <row r="42" spans="1:7" x14ac:dyDescent="0.3">
      <c r="A42">
        <v>38</v>
      </c>
      <c r="B42" s="4" t="s">
        <v>184</v>
      </c>
      <c r="C42" s="40" t="s">
        <v>43</v>
      </c>
      <c r="D42" s="2" t="s">
        <v>15</v>
      </c>
      <c r="E42" s="3">
        <v>10</v>
      </c>
      <c r="F42" s="6">
        <v>2019</v>
      </c>
      <c r="G42" s="41" t="s">
        <v>185</v>
      </c>
    </row>
    <row r="43" spans="1:7" x14ac:dyDescent="0.3">
      <c r="A43">
        <v>39</v>
      </c>
      <c r="B43" s="4" t="s">
        <v>188</v>
      </c>
      <c r="C43" s="40" t="s">
        <v>43</v>
      </c>
      <c r="D43" s="2" t="s">
        <v>15</v>
      </c>
      <c r="E43" s="3">
        <v>3</v>
      </c>
      <c r="F43" s="6">
        <v>2019</v>
      </c>
      <c r="G43" s="41" t="s">
        <v>190</v>
      </c>
    </row>
    <row r="44" spans="1:7" x14ac:dyDescent="0.3">
      <c r="A44">
        <v>40</v>
      </c>
      <c r="B44" s="4" t="s">
        <v>191</v>
      </c>
      <c r="C44" s="40" t="s">
        <v>43</v>
      </c>
      <c r="D44" s="2" t="s">
        <v>15</v>
      </c>
      <c r="E44" s="3">
        <v>10</v>
      </c>
      <c r="F44" s="6">
        <v>2021</v>
      </c>
      <c r="G44" s="41" t="s">
        <v>190</v>
      </c>
    </row>
    <row r="45" spans="1:7" x14ac:dyDescent="0.3">
      <c r="A45">
        <v>41</v>
      </c>
      <c r="B45" s="4" t="s">
        <v>193</v>
      </c>
      <c r="C45" s="40" t="s">
        <v>43</v>
      </c>
      <c r="D45" s="2" t="s">
        <v>15</v>
      </c>
      <c r="E45" s="3">
        <v>4</v>
      </c>
      <c r="F45" s="6">
        <v>2020</v>
      </c>
      <c r="G45" s="41" t="s">
        <v>194</v>
      </c>
    </row>
    <row r="46" spans="1:7" x14ac:dyDescent="0.3">
      <c r="A46">
        <v>42</v>
      </c>
      <c r="B46" s="4" t="s">
        <v>196</v>
      </c>
      <c r="C46" s="40" t="s">
        <v>43</v>
      </c>
      <c r="D46" s="2" t="s">
        <v>15</v>
      </c>
      <c r="E46" s="3">
        <v>39</v>
      </c>
      <c r="F46" s="6">
        <v>2022</v>
      </c>
      <c r="G46" s="41" t="s">
        <v>198</v>
      </c>
    </row>
    <row r="47" spans="1:7" x14ac:dyDescent="0.3">
      <c r="A47">
        <v>43</v>
      </c>
      <c r="B47" s="4" t="s">
        <v>487</v>
      </c>
      <c r="C47" s="40" t="s">
        <v>43</v>
      </c>
      <c r="D47" s="2" t="s">
        <v>15</v>
      </c>
      <c r="E47" s="3">
        <v>17</v>
      </c>
      <c r="F47" s="6">
        <v>2017</v>
      </c>
      <c r="G47" s="41" t="s">
        <v>488</v>
      </c>
    </row>
    <row r="48" spans="1:7" x14ac:dyDescent="0.3">
      <c r="A48">
        <v>44</v>
      </c>
      <c r="B48" s="4" t="s">
        <v>201</v>
      </c>
      <c r="C48" s="40" t="s">
        <v>43</v>
      </c>
      <c r="D48" s="2" t="s">
        <v>15</v>
      </c>
      <c r="E48" s="3">
        <v>57</v>
      </c>
      <c r="F48" s="6">
        <v>2023</v>
      </c>
      <c r="G48" s="41" t="s">
        <v>202</v>
      </c>
    </row>
    <row r="49" spans="1:7" x14ac:dyDescent="0.3">
      <c r="A49">
        <v>45</v>
      </c>
      <c r="B49" s="4" t="s">
        <v>203</v>
      </c>
      <c r="C49" s="40" t="s">
        <v>43</v>
      </c>
      <c r="D49" s="2" t="s">
        <v>15</v>
      </c>
      <c r="E49" s="3">
        <v>19</v>
      </c>
      <c r="F49" s="6">
        <v>2019</v>
      </c>
      <c r="G49" s="41" t="s">
        <v>204</v>
      </c>
    </row>
    <row r="50" spans="1:7" x14ac:dyDescent="0.3">
      <c r="A50">
        <v>46</v>
      </c>
      <c r="B50" s="4" t="s">
        <v>205</v>
      </c>
      <c r="C50" s="40" t="s">
        <v>43</v>
      </c>
      <c r="D50" s="2" t="s">
        <v>15</v>
      </c>
      <c r="E50" s="3">
        <v>21</v>
      </c>
      <c r="F50" s="6">
        <v>2019</v>
      </c>
      <c r="G50" s="41" t="s">
        <v>204</v>
      </c>
    </row>
    <row r="51" spans="1:7" ht="26.4" x14ac:dyDescent="0.3">
      <c r="A51">
        <v>47</v>
      </c>
      <c r="B51" s="4" t="s">
        <v>206</v>
      </c>
      <c r="C51" s="40" t="s">
        <v>43</v>
      </c>
      <c r="D51" s="2" t="s">
        <v>15</v>
      </c>
      <c r="E51" s="3">
        <v>23</v>
      </c>
      <c r="F51" s="6">
        <v>2023</v>
      </c>
      <c r="G51" s="41" t="s">
        <v>204</v>
      </c>
    </row>
    <row r="52" spans="1:7" ht="26.4" x14ac:dyDescent="0.3">
      <c r="A52">
        <v>48</v>
      </c>
      <c r="B52" s="4" t="s">
        <v>208</v>
      </c>
      <c r="C52" s="40" t="s">
        <v>43</v>
      </c>
      <c r="D52" s="2" t="s">
        <v>15</v>
      </c>
      <c r="E52" s="3">
        <v>2</v>
      </c>
      <c r="F52" s="6">
        <v>2020</v>
      </c>
      <c r="G52" s="41" t="s">
        <v>209</v>
      </c>
    </row>
    <row r="53" spans="1:7" x14ac:dyDescent="0.3">
      <c r="A53">
        <v>49</v>
      </c>
      <c r="B53" s="4" t="s">
        <v>210</v>
      </c>
      <c r="C53" s="40" t="s">
        <v>43</v>
      </c>
      <c r="D53" s="2" t="s">
        <v>15</v>
      </c>
      <c r="E53" s="3">
        <v>97</v>
      </c>
      <c r="F53" s="6">
        <v>2023</v>
      </c>
      <c r="G53" s="41" t="s">
        <v>211</v>
      </c>
    </row>
    <row r="54" spans="1:7" ht="26.4" x14ac:dyDescent="0.3">
      <c r="A54">
        <v>50</v>
      </c>
      <c r="B54" s="4" t="s">
        <v>214</v>
      </c>
      <c r="C54" s="40" t="s">
        <v>43</v>
      </c>
      <c r="D54" s="2" t="s">
        <v>15</v>
      </c>
      <c r="E54" s="3">
        <v>3</v>
      </c>
      <c r="F54" s="6">
        <v>2022</v>
      </c>
      <c r="G54" s="41" t="s">
        <v>215</v>
      </c>
    </row>
    <row r="55" spans="1:7" x14ac:dyDescent="0.3">
      <c r="A55">
        <v>51</v>
      </c>
      <c r="B55" s="4" t="s">
        <v>219</v>
      </c>
      <c r="C55" s="40" t="s">
        <v>43</v>
      </c>
      <c r="D55" s="2" t="s">
        <v>15</v>
      </c>
      <c r="E55" s="3">
        <v>33</v>
      </c>
      <c r="F55" s="6">
        <v>2023</v>
      </c>
      <c r="G55" s="41" t="s">
        <v>220</v>
      </c>
    </row>
    <row r="56" spans="1:7" x14ac:dyDescent="0.3">
      <c r="A56">
        <v>52</v>
      </c>
      <c r="B56" s="4" t="s">
        <v>221</v>
      </c>
      <c r="C56" s="40" t="s">
        <v>43</v>
      </c>
      <c r="D56" s="2" t="s">
        <v>15</v>
      </c>
      <c r="E56" s="3">
        <v>40</v>
      </c>
      <c r="F56" s="6">
        <v>2023</v>
      </c>
      <c r="G56" s="41" t="s">
        <v>222</v>
      </c>
    </row>
    <row r="57" spans="1:7" x14ac:dyDescent="0.3">
      <c r="A57">
        <v>53</v>
      </c>
      <c r="B57" s="4" t="s">
        <v>223</v>
      </c>
      <c r="C57" s="42" t="s">
        <v>13</v>
      </c>
      <c r="D57" s="2" t="s">
        <v>15</v>
      </c>
      <c r="E57" s="3">
        <v>90</v>
      </c>
      <c r="F57" s="6">
        <v>2023</v>
      </c>
      <c r="G57" s="41" t="s">
        <v>222</v>
      </c>
    </row>
    <row r="58" spans="1:7" ht="26.4" x14ac:dyDescent="0.3">
      <c r="A58">
        <v>54</v>
      </c>
      <c r="B58" s="47" t="s">
        <v>224</v>
      </c>
      <c r="C58" s="1" t="s">
        <v>43</v>
      </c>
      <c r="D58" s="2" t="s">
        <v>15</v>
      </c>
      <c r="E58" s="3">
        <v>26</v>
      </c>
      <c r="F58" s="6">
        <v>2022</v>
      </c>
      <c r="G58" s="41" t="s">
        <v>225</v>
      </c>
    </row>
    <row r="59" spans="1:7" ht="26.4" x14ac:dyDescent="0.3">
      <c r="A59">
        <v>55</v>
      </c>
      <c r="B59" s="47" t="s">
        <v>226</v>
      </c>
      <c r="C59" s="1" t="s">
        <v>43</v>
      </c>
      <c r="D59" s="2" t="s">
        <v>15</v>
      </c>
      <c r="E59" s="3">
        <v>51</v>
      </c>
      <c r="F59" s="6">
        <v>2023</v>
      </c>
      <c r="G59" s="41" t="s">
        <v>227</v>
      </c>
    </row>
    <row r="60" spans="1:7" x14ac:dyDescent="0.3">
      <c r="A60">
        <v>56</v>
      </c>
      <c r="B60" s="47" t="s">
        <v>229</v>
      </c>
      <c r="C60" s="1" t="s">
        <v>43</v>
      </c>
      <c r="D60" s="2" t="s">
        <v>15</v>
      </c>
      <c r="E60" s="3">
        <v>95</v>
      </c>
      <c r="F60" s="6">
        <v>2023</v>
      </c>
      <c r="G60" s="41" t="s">
        <v>230</v>
      </c>
    </row>
    <row r="61" spans="1:7" x14ac:dyDescent="0.3">
      <c r="A61">
        <v>57</v>
      </c>
      <c r="B61" s="4" t="s">
        <v>231</v>
      </c>
      <c r="C61" s="40" t="s">
        <v>43</v>
      </c>
      <c r="D61" s="2" t="s">
        <v>15</v>
      </c>
      <c r="E61" s="3">
        <v>6</v>
      </c>
      <c r="F61" s="6">
        <v>2020</v>
      </c>
      <c r="G61" s="41" t="s">
        <v>20</v>
      </c>
    </row>
    <row r="62" spans="1:7" x14ac:dyDescent="0.3">
      <c r="A62">
        <v>58</v>
      </c>
      <c r="B62" s="4" t="s">
        <v>232</v>
      </c>
      <c r="C62" s="40" t="s">
        <v>43</v>
      </c>
      <c r="D62" s="2" t="s">
        <v>15</v>
      </c>
      <c r="E62" s="3">
        <v>12</v>
      </c>
      <c r="F62" s="6">
        <v>2020</v>
      </c>
      <c r="G62" s="41" t="s">
        <v>20</v>
      </c>
    </row>
    <row r="63" spans="1:7" x14ac:dyDescent="0.3">
      <c r="A63">
        <v>59</v>
      </c>
      <c r="B63" s="4" t="s">
        <v>233</v>
      </c>
      <c r="C63" s="40" t="s">
        <v>43</v>
      </c>
      <c r="D63" s="2" t="s">
        <v>15</v>
      </c>
      <c r="E63" s="3">
        <v>9</v>
      </c>
      <c r="F63" s="6">
        <v>2023</v>
      </c>
      <c r="G63" s="41" t="s">
        <v>234</v>
      </c>
    </row>
    <row r="64" spans="1:7" x14ac:dyDescent="0.3">
      <c r="A64">
        <v>60</v>
      </c>
      <c r="B64" s="4" t="s">
        <v>235</v>
      </c>
      <c r="C64" s="40" t="s">
        <v>43</v>
      </c>
      <c r="D64" s="2" t="s">
        <v>15</v>
      </c>
      <c r="E64" s="3">
        <v>8</v>
      </c>
      <c r="F64" s="6">
        <v>2020</v>
      </c>
      <c r="G64" s="41" t="s">
        <v>41</v>
      </c>
    </row>
    <row r="65" spans="1:7" ht="26.4" x14ac:dyDescent="0.3">
      <c r="A65">
        <v>61</v>
      </c>
      <c r="B65" s="4" t="s">
        <v>236</v>
      </c>
      <c r="C65" s="40" t="s">
        <v>43</v>
      </c>
      <c r="D65" s="2" t="s">
        <v>15</v>
      </c>
      <c r="E65" s="3">
        <v>47</v>
      </c>
      <c r="F65" s="6">
        <v>2023</v>
      </c>
      <c r="G65" s="41" t="s">
        <v>237</v>
      </c>
    </row>
    <row r="66" spans="1:7" x14ac:dyDescent="0.3">
      <c r="A66">
        <v>62</v>
      </c>
      <c r="B66" s="4" t="s">
        <v>239</v>
      </c>
      <c r="C66" s="40" t="s">
        <v>43</v>
      </c>
      <c r="D66" s="2" t="s">
        <v>15</v>
      </c>
      <c r="E66" s="3">
        <v>31</v>
      </c>
      <c r="F66" s="6">
        <v>2022</v>
      </c>
      <c r="G66" s="41" t="s">
        <v>240</v>
      </c>
    </row>
    <row r="67" spans="1:7" x14ac:dyDescent="0.3">
      <c r="A67">
        <v>63</v>
      </c>
      <c r="B67" s="4" t="s">
        <v>242</v>
      </c>
      <c r="C67" s="40" t="s">
        <v>43</v>
      </c>
      <c r="D67" s="2" t="s">
        <v>15</v>
      </c>
      <c r="E67" s="3">
        <v>80</v>
      </c>
      <c r="F67" s="6">
        <v>2023</v>
      </c>
      <c r="G67" s="41" t="s">
        <v>21</v>
      </c>
    </row>
    <row r="68" spans="1:7" x14ac:dyDescent="0.3">
      <c r="A68">
        <v>64</v>
      </c>
      <c r="B68" s="4" t="s">
        <v>243</v>
      </c>
      <c r="C68" s="40" t="s">
        <v>43</v>
      </c>
      <c r="D68" s="2" t="s">
        <v>15</v>
      </c>
      <c r="E68" s="3">
        <v>43</v>
      </c>
      <c r="F68" s="6">
        <v>2023</v>
      </c>
      <c r="G68" s="41" t="s">
        <v>244</v>
      </c>
    </row>
    <row r="69" spans="1:7" x14ac:dyDescent="0.3">
      <c r="A69">
        <v>65</v>
      </c>
      <c r="B69" s="4" t="s">
        <v>245</v>
      </c>
      <c r="C69" s="40" t="s">
        <v>43</v>
      </c>
      <c r="D69" s="2" t="s">
        <v>15</v>
      </c>
      <c r="E69" s="3">
        <v>52</v>
      </c>
      <c r="F69" s="6">
        <v>2023</v>
      </c>
      <c r="G69" s="41" t="s">
        <v>244</v>
      </c>
    </row>
    <row r="70" spans="1:7" x14ac:dyDescent="0.3">
      <c r="A70">
        <v>66</v>
      </c>
      <c r="B70" s="4" t="s">
        <v>246</v>
      </c>
      <c r="C70" s="40" t="s">
        <v>43</v>
      </c>
      <c r="D70" s="2" t="s">
        <v>15</v>
      </c>
      <c r="E70" s="3">
        <v>76</v>
      </c>
      <c r="F70" s="6">
        <v>2023</v>
      </c>
      <c r="G70" s="41" t="s">
        <v>244</v>
      </c>
    </row>
    <row r="71" spans="1:7" x14ac:dyDescent="0.3">
      <c r="A71">
        <v>67</v>
      </c>
      <c r="B71" s="4" t="s">
        <v>249</v>
      </c>
      <c r="C71" s="40" t="s">
        <v>43</v>
      </c>
      <c r="D71" s="2" t="s">
        <v>15</v>
      </c>
      <c r="E71" s="3">
        <v>16</v>
      </c>
      <c r="F71" s="6">
        <v>2023</v>
      </c>
      <c r="G71" s="41" t="s">
        <v>250</v>
      </c>
    </row>
    <row r="72" spans="1:7" x14ac:dyDescent="0.3">
      <c r="A72">
        <v>68</v>
      </c>
      <c r="B72" s="4" t="s">
        <v>252</v>
      </c>
      <c r="C72" s="40" t="s">
        <v>43</v>
      </c>
      <c r="D72" s="2" t="s">
        <v>15</v>
      </c>
      <c r="E72" s="3">
        <v>68</v>
      </c>
      <c r="F72" s="6">
        <v>2023</v>
      </c>
      <c r="G72" s="41" t="s">
        <v>253</v>
      </c>
    </row>
    <row r="73" spans="1:7" x14ac:dyDescent="0.3">
      <c r="A73">
        <v>69</v>
      </c>
      <c r="B73" s="4" t="s">
        <v>254</v>
      </c>
      <c r="C73" s="40" t="s">
        <v>43</v>
      </c>
      <c r="D73" s="2" t="s">
        <v>15</v>
      </c>
      <c r="E73" s="3">
        <v>22</v>
      </c>
      <c r="F73" s="6">
        <v>2023</v>
      </c>
      <c r="G73" s="41" t="s">
        <v>255</v>
      </c>
    </row>
    <row r="74" spans="1:7" x14ac:dyDescent="0.3">
      <c r="A74">
        <v>70</v>
      </c>
      <c r="B74" s="4" t="s">
        <v>256</v>
      </c>
      <c r="C74" s="40" t="s">
        <v>43</v>
      </c>
      <c r="D74" s="2" t="s">
        <v>15</v>
      </c>
      <c r="E74" s="3">
        <v>27</v>
      </c>
      <c r="F74" s="6">
        <v>2022</v>
      </c>
      <c r="G74" s="41" t="s">
        <v>257</v>
      </c>
    </row>
    <row r="75" spans="1:7" ht="26.4" x14ac:dyDescent="0.3">
      <c r="A75">
        <v>71</v>
      </c>
      <c r="B75" s="4" t="s">
        <v>259</v>
      </c>
      <c r="C75" s="40" t="s">
        <v>43</v>
      </c>
      <c r="D75" s="2" t="s">
        <v>15</v>
      </c>
      <c r="E75" s="3">
        <v>92</v>
      </c>
      <c r="F75" s="6">
        <v>2023</v>
      </c>
      <c r="G75" s="41" t="s">
        <v>260</v>
      </c>
    </row>
    <row r="76" spans="1:7" x14ac:dyDescent="0.3">
      <c r="A76">
        <v>72</v>
      </c>
      <c r="B76" s="4" t="s">
        <v>263</v>
      </c>
      <c r="C76" s="40" t="s">
        <v>43</v>
      </c>
      <c r="D76" s="2" t="s">
        <v>15</v>
      </c>
      <c r="E76" s="3">
        <v>21</v>
      </c>
      <c r="F76" s="6">
        <v>2023</v>
      </c>
      <c r="G76" s="41" t="s">
        <v>264</v>
      </c>
    </row>
    <row r="77" spans="1:7" x14ac:dyDescent="0.3">
      <c r="A77">
        <v>73</v>
      </c>
      <c r="B77" s="4" t="s">
        <v>266</v>
      </c>
      <c r="C77" s="40" t="s">
        <v>43</v>
      </c>
      <c r="D77" s="2" t="s">
        <v>15</v>
      </c>
      <c r="E77" s="3">
        <v>5</v>
      </c>
      <c r="F77" s="6">
        <v>2022</v>
      </c>
      <c r="G77" s="41" t="s">
        <v>267</v>
      </c>
    </row>
    <row r="78" spans="1:7" ht="26.4" x14ac:dyDescent="0.3">
      <c r="A78">
        <v>74</v>
      </c>
      <c r="B78" s="4" t="s">
        <v>271</v>
      </c>
      <c r="C78" s="40" t="s">
        <v>43</v>
      </c>
      <c r="D78" s="2" t="s">
        <v>15</v>
      </c>
      <c r="E78" s="3">
        <v>13</v>
      </c>
      <c r="F78" s="6">
        <v>2023</v>
      </c>
      <c r="G78" s="41" t="s">
        <v>272</v>
      </c>
    </row>
    <row r="79" spans="1:7" x14ac:dyDescent="0.3">
      <c r="A79">
        <v>75</v>
      </c>
      <c r="B79" s="4" t="s">
        <v>277</v>
      </c>
      <c r="C79" s="40" t="s">
        <v>43</v>
      </c>
      <c r="D79" s="2" t="s">
        <v>15</v>
      </c>
      <c r="E79" s="3">
        <v>12</v>
      </c>
      <c r="F79" s="6">
        <v>2019</v>
      </c>
      <c r="G79" s="41" t="s">
        <v>278</v>
      </c>
    </row>
    <row r="80" spans="1:7" x14ac:dyDescent="0.3">
      <c r="A80">
        <v>76</v>
      </c>
      <c r="B80" s="4" t="s">
        <v>281</v>
      </c>
      <c r="C80" s="40" t="s">
        <v>43</v>
      </c>
      <c r="D80" s="2" t="s">
        <v>15</v>
      </c>
      <c r="E80" s="3">
        <v>17</v>
      </c>
      <c r="F80" s="6">
        <v>2023</v>
      </c>
      <c r="G80" s="41" t="s">
        <v>282</v>
      </c>
    </row>
    <row r="81" spans="1:7" x14ac:dyDescent="0.3">
      <c r="A81">
        <v>77</v>
      </c>
      <c r="B81" s="4" t="s">
        <v>283</v>
      </c>
      <c r="C81" s="40" t="s">
        <v>43</v>
      </c>
      <c r="D81" s="2" t="s">
        <v>15</v>
      </c>
      <c r="E81" s="3">
        <v>10</v>
      </c>
      <c r="F81" s="6">
        <v>2023</v>
      </c>
      <c r="G81" s="41" t="s">
        <v>284</v>
      </c>
    </row>
    <row r="82" spans="1:7" x14ac:dyDescent="0.3">
      <c r="A82">
        <v>78</v>
      </c>
      <c r="B82" s="4" t="s">
        <v>285</v>
      </c>
      <c r="C82" s="40" t="s">
        <v>43</v>
      </c>
      <c r="D82" s="2" t="s">
        <v>15</v>
      </c>
      <c r="E82" s="3">
        <v>15</v>
      </c>
      <c r="F82" s="6">
        <v>2021</v>
      </c>
      <c r="G82" s="41" t="s">
        <v>286</v>
      </c>
    </row>
    <row r="83" spans="1:7" x14ac:dyDescent="0.3">
      <c r="A83">
        <v>79</v>
      </c>
      <c r="B83" s="4" t="s">
        <v>287</v>
      </c>
      <c r="C83" s="42" t="s">
        <v>13</v>
      </c>
      <c r="D83" s="2" t="s">
        <v>15</v>
      </c>
      <c r="E83" s="3">
        <v>98</v>
      </c>
      <c r="F83" s="6">
        <v>2023</v>
      </c>
      <c r="G83" s="41" t="s">
        <v>288</v>
      </c>
    </row>
    <row r="84" spans="1:7" x14ac:dyDescent="0.3">
      <c r="A84">
        <v>80</v>
      </c>
      <c r="B84" s="4" t="s">
        <v>289</v>
      </c>
      <c r="C84" s="40" t="s">
        <v>43</v>
      </c>
      <c r="D84" s="2" t="s">
        <v>197</v>
      </c>
      <c r="E84" s="3">
        <v>14</v>
      </c>
      <c r="F84" s="6">
        <v>2023</v>
      </c>
      <c r="G84" s="41" t="s">
        <v>290</v>
      </c>
    </row>
    <row r="85" spans="1:7" x14ac:dyDescent="0.3">
      <c r="A85">
        <v>81</v>
      </c>
      <c r="B85" s="4" t="s">
        <v>292</v>
      </c>
      <c r="C85" s="40" t="s">
        <v>43</v>
      </c>
      <c r="D85" s="2" t="s">
        <v>15</v>
      </c>
      <c r="E85" s="3">
        <v>23</v>
      </c>
      <c r="F85" s="6">
        <v>2022</v>
      </c>
      <c r="G85" s="41" t="s">
        <v>293</v>
      </c>
    </row>
    <row r="86" spans="1:7" x14ac:dyDescent="0.3">
      <c r="A86">
        <v>82</v>
      </c>
      <c r="B86" s="4" t="s">
        <v>296</v>
      </c>
      <c r="C86" s="40" t="s">
        <v>43</v>
      </c>
      <c r="D86" s="2" t="s">
        <v>15</v>
      </c>
      <c r="E86" s="3">
        <v>45</v>
      </c>
      <c r="F86" s="6">
        <v>2022</v>
      </c>
      <c r="G86" s="41" t="s">
        <v>297</v>
      </c>
    </row>
    <row r="87" spans="1:7" x14ac:dyDescent="0.3">
      <c r="A87">
        <v>83</v>
      </c>
      <c r="B87" s="4" t="s">
        <v>299</v>
      </c>
      <c r="C87" s="40" t="s">
        <v>43</v>
      </c>
      <c r="D87" s="2" t="s">
        <v>15</v>
      </c>
      <c r="E87" s="3">
        <v>1</v>
      </c>
      <c r="F87" s="6">
        <v>2023</v>
      </c>
      <c r="G87" s="41" t="s">
        <v>297</v>
      </c>
    </row>
    <row r="88" spans="1:7" x14ac:dyDescent="0.3">
      <c r="A88">
        <v>84</v>
      </c>
      <c r="B88" s="4" t="s">
        <v>300</v>
      </c>
      <c r="C88" s="40" t="s">
        <v>43</v>
      </c>
      <c r="D88" s="2" t="s">
        <v>15</v>
      </c>
      <c r="E88" s="3">
        <v>2</v>
      </c>
      <c r="F88" s="6">
        <v>2023</v>
      </c>
      <c r="G88" s="41" t="s">
        <v>297</v>
      </c>
    </row>
    <row r="89" spans="1:7" x14ac:dyDescent="0.3">
      <c r="A89">
        <v>85</v>
      </c>
      <c r="B89" s="4" t="s">
        <v>301</v>
      </c>
      <c r="C89" s="40" t="s">
        <v>43</v>
      </c>
      <c r="D89" s="2" t="s">
        <v>15</v>
      </c>
      <c r="E89" s="3">
        <v>30</v>
      </c>
      <c r="F89" s="6">
        <v>2023</v>
      </c>
      <c r="G89" s="41" t="s">
        <v>297</v>
      </c>
    </row>
    <row r="90" spans="1:7" x14ac:dyDescent="0.3">
      <c r="A90">
        <v>86</v>
      </c>
      <c r="B90" s="4" t="s">
        <v>302</v>
      </c>
      <c r="C90" s="40" t="s">
        <v>43</v>
      </c>
      <c r="D90" s="2" t="s">
        <v>15</v>
      </c>
      <c r="E90" s="3">
        <v>50</v>
      </c>
      <c r="F90" s="6">
        <v>2023</v>
      </c>
      <c r="G90" s="41" t="s">
        <v>297</v>
      </c>
    </row>
    <row r="91" spans="1:7" x14ac:dyDescent="0.3">
      <c r="A91">
        <v>87</v>
      </c>
      <c r="B91" s="4" t="s">
        <v>303</v>
      </c>
      <c r="C91" s="40" t="s">
        <v>43</v>
      </c>
      <c r="D91" s="2" t="s">
        <v>15</v>
      </c>
      <c r="E91" s="3">
        <v>55</v>
      </c>
      <c r="F91" s="6">
        <v>2023</v>
      </c>
      <c r="G91" s="41" t="s">
        <v>297</v>
      </c>
    </row>
    <row r="92" spans="1:7" x14ac:dyDescent="0.3">
      <c r="A92">
        <v>88</v>
      </c>
      <c r="B92" s="4" t="s">
        <v>304</v>
      </c>
      <c r="C92" s="40" t="s">
        <v>43</v>
      </c>
      <c r="D92" s="2" t="s">
        <v>197</v>
      </c>
      <c r="E92" s="3">
        <v>60</v>
      </c>
      <c r="F92" s="6">
        <v>2023</v>
      </c>
      <c r="G92" s="41" t="s">
        <v>297</v>
      </c>
    </row>
    <row r="93" spans="1:7" x14ac:dyDescent="0.3">
      <c r="A93">
        <v>89</v>
      </c>
      <c r="B93" s="4" t="s">
        <v>305</v>
      </c>
      <c r="C93" s="40" t="s">
        <v>43</v>
      </c>
      <c r="D93" s="2" t="s">
        <v>197</v>
      </c>
      <c r="E93" s="3">
        <v>91</v>
      </c>
      <c r="F93" s="6">
        <v>2023</v>
      </c>
      <c r="G93" s="41" t="s">
        <v>297</v>
      </c>
    </row>
    <row r="94" spans="1:7" x14ac:dyDescent="0.3">
      <c r="A94">
        <v>90</v>
      </c>
      <c r="B94" s="4" t="s">
        <v>306</v>
      </c>
      <c r="C94" s="40" t="s">
        <v>43</v>
      </c>
      <c r="D94" s="2" t="s">
        <v>15</v>
      </c>
      <c r="E94" s="3">
        <v>94</v>
      </c>
      <c r="F94" s="6">
        <v>2023</v>
      </c>
      <c r="G94" s="41" t="s">
        <v>297</v>
      </c>
    </row>
    <row r="95" spans="1:7" x14ac:dyDescent="0.3">
      <c r="A95">
        <v>100</v>
      </c>
      <c r="B95" s="4" t="s">
        <v>307</v>
      </c>
      <c r="C95" s="40" t="s">
        <v>43</v>
      </c>
      <c r="D95" s="2" t="s">
        <v>15</v>
      </c>
      <c r="E95" s="3">
        <v>46</v>
      </c>
      <c r="F95" s="6">
        <v>2018</v>
      </c>
      <c r="G95" s="41" t="s">
        <v>308</v>
      </c>
    </row>
    <row r="96" spans="1:7" x14ac:dyDescent="0.3">
      <c r="A96">
        <v>101</v>
      </c>
      <c r="B96" s="4" t="s">
        <v>309</v>
      </c>
      <c r="C96" s="40" t="s">
        <v>43</v>
      </c>
      <c r="D96" s="2" t="s">
        <v>15</v>
      </c>
      <c r="E96" s="3">
        <v>88</v>
      </c>
      <c r="F96" s="6">
        <v>2023</v>
      </c>
      <c r="G96" s="41" t="s">
        <v>310</v>
      </c>
    </row>
    <row r="97" spans="1:7" x14ac:dyDescent="0.3">
      <c r="A97">
        <v>102</v>
      </c>
      <c r="B97" s="4" t="s">
        <v>313</v>
      </c>
      <c r="C97" s="40" t="s">
        <v>43</v>
      </c>
      <c r="D97" s="2" t="s">
        <v>15</v>
      </c>
      <c r="E97" s="3">
        <v>16</v>
      </c>
      <c r="F97" s="6">
        <v>2022</v>
      </c>
      <c r="G97" s="41" t="s">
        <v>314</v>
      </c>
    </row>
    <row r="98" spans="1:7" x14ac:dyDescent="0.3">
      <c r="A98">
        <v>103</v>
      </c>
      <c r="B98" s="4" t="s">
        <v>319</v>
      </c>
      <c r="C98" s="40" t="s">
        <v>43</v>
      </c>
      <c r="D98" s="2" t="s">
        <v>15</v>
      </c>
      <c r="E98" s="3">
        <v>29</v>
      </c>
      <c r="F98" s="6">
        <v>2023</v>
      </c>
      <c r="G98" s="41" t="s">
        <v>320</v>
      </c>
    </row>
    <row r="99" spans="1:7" x14ac:dyDescent="0.3">
      <c r="A99">
        <v>104</v>
      </c>
      <c r="B99" s="4" t="s">
        <v>321</v>
      </c>
      <c r="C99" s="40" t="s">
        <v>43</v>
      </c>
      <c r="D99" s="2" t="s">
        <v>15</v>
      </c>
      <c r="E99" s="3">
        <v>26</v>
      </c>
      <c r="F99" s="6">
        <v>2023</v>
      </c>
      <c r="G99" s="41" t="s">
        <v>322</v>
      </c>
    </row>
    <row r="100" spans="1:7" x14ac:dyDescent="0.3">
      <c r="A100">
        <v>105</v>
      </c>
      <c r="B100" s="4" t="s">
        <v>323</v>
      </c>
      <c r="C100" s="40" t="s">
        <v>43</v>
      </c>
      <c r="D100" s="2" t="s">
        <v>15</v>
      </c>
      <c r="E100" s="3">
        <v>44</v>
      </c>
      <c r="F100" s="6">
        <v>2022</v>
      </c>
      <c r="G100" s="41" t="s">
        <v>322</v>
      </c>
    </row>
    <row r="101" spans="1:7" x14ac:dyDescent="0.3">
      <c r="A101">
        <v>106</v>
      </c>
      <c r="B101" s="4" t="s">
        <v>327</v>
      </c>
      <c r="C101" s="40" t="s">
        <v>43</v>
      </c>
      <c r="D101" s="2" t="s">
        <v>15</v>
      </c>
      <c r="E101" s="3">
        <v>87</v>
      </c>
      <c r="F101" s="6">
        <v>2023</v>
      </c>
      <c r="G101" s="41" t="s">
        <v>322</v>
      </c>
    </row>
    <row r="102" spans="1:7" x14ac:dyDescent="0.3">
      <c r="A102">
        <v>107</v>
      </c>
      <c r="B102" s="4" t="s">
        <v>329</v>
      </c>
      <c r="C102" s="42" t="s">
        <v>13</v>
      </c>
      <c r="D102" s="2" t="s">
        <v>15</v>
      </c>
      <c r="E102" s="3">
        <v>96</v>
      </c>
      <c r="F102" s="6">
        <v>2023</v>
      </c>
      <c r="G102" s="41" t="s">
        <v>322</v>
      </c>
    </row>
    <row r="103" spans="1:7" ht="26.4" x14ac:dyDescent="0.3">
      <c r="A103">
        <v>108</v>
      </c>
      <c r="B103" s="4" t="s">
        <v>334</v>
      </c>
      <c r="C103" s="40" t="s">
        <v>43</v>
      </c>
      <c r="D103" s="2" t="s">
        <v>15</v>
      </c>
      <c r="E103" s="3">
        <v>24</v>
      </c>
      <c r="F103" s="6">
        <v>2023</v>
      </c>
      <c r="G103" s="41" t="s">
        <v>335</v>
      </c>
    </row>
    <row r="104" spans="1:7" x14ac:dyDescent="0.3">
      <c r="A104">
        <v>109</v>
      </c>
      <c r="B104" s="4" t="s">
        <v>338</v>
      </c>
      <c r="C104" s="40" t="s">
        <v>43</v>
      </c>
      <c r="D104" s="2" t="s">
        <v>15</v>
      </c>
      <c r="E104" s="3">
        <v>20</v>
      </c>
      <c r="F104" s="6">
        <v>2020</v>
      </c>
      <c r="G104" s="41" t="s">
        <v>339</v>
      </c>
    </row>
    <row r="105" spans="1:7" x14ac:dyDescent="0.3">
      <c r="A105">
        <v>110</v>
      </c>
      <c r="B105" s="4" t="s">
        <v>340</v>
      </c>
      <c r="C105" s="40" t="s">
        <v>43</v>
      </c>
      <c r="D105" s="2" t="s">
        <v>15</v>
      </c>
      <c r="E105" s="3">
        <v>21</v>
      </c>
      <c r="F105" s="6">
        <v>2020</v>
      </c>
      <c r="G105" s="41" t="s">
        <v>339</v>
      </c>
    </row>
    <row r="106" spans="1:7" x14ac:dyDescent="0.3">
      <c r="A106">
        <v>111</v>
      </c>
      <c r="B106" s="4" t="s">
        <v>341</v>
      </c>
      <c r="C106" s="40" t="s">
        <v>43</v>
      </c>
      <c r="D106" s="2" t="s">
        <v>15</v>
      </c>
      <c r="E106" s="3">
        <v>1</v>
      </c>
      <c r="F106" s="6">
        <v>2021</v>
      </c>
      <c r="G106" s="41" t="s">
        <v>339</v>
      </c>
    </row>
    <row r="107" spans="1:7" x14ac:dyDescent="0.3">
      <c r="A107">
        <v>112</v>
      </c>
      <c r="B107" s="4" t="s">
        <v>342</v>
      </c>
      <c r="C107" s="40" t="s">
        <v>43</v>
      </c>
      <c r="D107" s="2" t="s">
        <v>15</v>
      </c>
      <c r="E107" s="3">
        <v>17</v>
      </c>
      <c r="F107" s="6">
        <v>2021</v>
      </c>
      <c r="G107" s="41" t="s">
        <v>339</v>
      </c>
    </row>
    <row r="108" spans="1:7" x14ac:dyDescent="0.3">
      <c r="A108">
        <v>113</v>
      </c>
      <c r="B108" s="4" t="s">
        <v>343</v>
      </c>
      <c r="C108" s="40" t="s">
        <v>43</v>
      </c>
      <c r="D108" s="2" t="s">
        <v>15</v>
      </c>
      <c r="E108" s="3">
        <v>7</v>
      </c>
      <c r="F108" s="6">
        <v>2020</v>
      </c>
      <c r="G108" s="41" t="s">
        <v>344</v>
      </c>
    </row>
    <row r="109" spans="1:7" x14ac:dyDescent="0.3">
      <c r="A109">
        <v>114</v>
      </c>
      <c r="B109" s="4" t="s">
        <v>346</v>
      </c>
      <c r="C109" s="40" t="s">
        <v>43</v>
      </c>
      <c r="D109" s="2" t="s">
        <v>15</v>
      </c>
      <c r="E109" s="3">
        <v>6</v>
      </c>
      <c r="F109" s="6">
        <v>2023</v>
      </c>
      <c r="G109" s="41" t="s">
        <v>347</v>
      </c>
    </row>
    <row r="110" spans="1:7" x14ac:dyDescent="0.3">
      <c r="A110">
        <v>115</v>
      </c>
      <c r="B110" s="4" t="s">
        <v>352</v>
      </c>
      <c r="C110" s="40" t="s">
        <v>43</v>
      </c>
      <c r="D110" s="2" t="s">
        <v>15</v>
      </c>
      <c r="E110" s="3">
        <v>45</v>
      </c>
      <c r="F110" s="6">
        <v>2023</v>
      </c>
      <c r="G110" s="41" t="s">
        <v>353</v>
      </c>
    </row>
    <row r="111" spans="1:7" x14ac:dyDescent="0.3">
      <c r="A111">
        <v>116</v>
      </c>
      <c r="B111" s="4" t="s">
        <v>354</v>
      </c>
      <c r="C111" s="40" t="s">
        <v>43</v>
      </c>
      <c r="D111" s="2" t="s">
        <v>15</v>
      </c>
      <c r="E111" s="3">
        <v>7</v>
      </c>
      <c r="F111" s="6">
        <v>2023</v>
      </c>
      <c r="G111" s="41" t="s">
        <v>355</v>
      </c>
    </row>
    <row r="112" spans="1:7" x14ac:dyDescent="0.3">
      <c r="A112">
        <v>117</v>
      </c>
      <c r="B112" s="4" t="s">
        <v>358</v>
      </c>
      <c r="C112" s="40" t="s">
        <v>43</v>
      </c>
      <c r="D112" s="2" t="s">
        <v>15</v>
      </c>
      <c r="E112" s="3">
        <v>17</v>
      </c>
      <c r="F112" s="6">
        <v>2019</v>
      </c>
      <c r="G112" s="41" t="s">
        <v>359</v>
      </c>
    </row>
    <row r="113" spans="1:7" x14ac:dyDescent="0.3">
      <c r="A113">
        <v>118</v>
      </c>
      <c r="B113" s="4" t="s">
        <v>360</v>
      </c>
      <c r="C113" s="40" t="s">
        <v>43</v>
      </c>
      <c r="D113" s="2" t="s">
        <v>15</v>
      </c>
      <c r="E113" s="3">
        <v>13</v>
      </c>
      <c r="F113" s="6">
        <v>2021</v>
      </c>
      <c r="G113" s="41" t="s">
        <v>361</v>
      </c>
    </row>
    <row r="114" spans="1:7" x14ac:dyDescent="0.3">
      <c r="A114">
        <v>119</v>
      </c>
      <c r="B114" s="4" t="s">
        <v>362</v>
      </c>
      <c r="C114" s="40" t="s">
        <v>43</v>
      </c>
      <c r="D114" s="2" t="s">
        <v>15</v>
      </c>
      <c r="E114" s="3">
        <v>2</v>
      </c>
      <c r="F114" s="6">
        <v>2022</v>
      </c>
      <c r="G114" s="41" t="s">
        <v>361</v>
      </c>
    </row>
    <row r="115" spans="1:7" x14ac:dyDescent="0.3">
      <c r="A115">
        <v>120</v>
      </c>
      <c r="B115" s="4" t="s">
        <v>363</v>
      </c>
      <c r="C115" s="40" t="s">
        <v>43</v>
      </c>
      <c r="D115" s="2" t="s">
        <v>15</v>
      </c>
      <c r="E115" s="3">
        <v>32</v>
      </c>
      <c r="F115" s="6">
        <v>2022</v>
      </c>
      <c r="G115" s="41" t="s">
        <v>361</v>
      </c>
    </row>
    <row r="116" spans="1:7" x14ac:dyDescent="0.3">
      <c r="A116">
        <v>121</v>
      </c>
      <c r="B116" s="4" t="s">
        <v>368</v>
      </c>
      <c r="C116" s="40" t="s">
        <v>43</v>
      </c>
      <c r="D116" s="2" t="s">
        <v>15</v>
      </c>
      <c r="E116" s="3">
        <v>89</v>
      </c>
      <c r="F116" s="6">
        <v>2023</v>
      </c>
      <c r="G116" s="41" t="s">
        <v>36</v>
      </c>
    </row>
    <row r="117" spans="1:7" x14ac:dyDescent="0.3">
      <c r="A117">
        <v>122</v>
      </c>
      <c r="B117" s="4" t="s">
        <v>369</v>
      </c>
      <c r="C117" s="40" t="s">
        <v>43</v>
      </c>
      <c r="D117" s="2" t="s">
        <v>15</v>
      </c>
      <c r="E117" s="3">
        <v>5</v>
      </c>
      <c r="F117" s="6">
        <v>2021</v>
      </c>
      <c r="G117" s="41" t="s">
        <v>370</v>
      </c>
    </row>
    <row r="118" spans="1:7" x14ac:dyDescent="0.3">
      <c r="A118">
        <v>123</v>
      </c>
      <c r="B118" s="4" t="s">
        <v>371</v>
      </c>
      <c r="C118" s="40" t="s">
        <v>43</v>
      </c>
      <c r="D118" s="2" t="s">
        <v>15</v>
      </c>
      <c r="E118" s="3">
        <v>12</v>
      </c>
      <c r="F118" s="6">
        <v>2023</v>
      </c>
      <c r="G118" s="41" t="s">
        <v>372</v>
      </c>
    </row>
    <row r="119" spans="1:7" x14ac:dyDescent="0.3">
      <c r="A119">
        <v>124</v>
      </c>
      <c r="B119" s="4" t="s">
        <v>376</v>
      </c>
      <c r="C119" s="40" t="s">
        <v>43</v>
      </c>
      <c r="D119" s="2" t="s">
        <v>15</v>
      </c>
      <c r="E119" s="3">
        <v>10</v>
      </c>
      <c r="F119" s="6">
        <v>2020</v>
      </c>
      <c r="G119" s="41" t="s">
        <v>373</v>
      </c>
    </row>
    <row r="120" spans="1:7" x14ac:dyDescent="0.3">
      <c r="A120">
        <v>125</v>
      </c>
      <c r="B120" s="4" t="s">
        <v>377</v>
      </c>
      <c r="C120" s="40" t="s">
        <v>43</v>
      </c>
      <c r="D120" s="2" t="s">
        <v>15</v>
      </c>
      <c r="E120" s="3">
        <v>66</v>
      </c>
      <c r="F120" s="6">
        <v>2023</v>
      </c>
      <c r="G120" s="41" t="s">
        <v>373</v>
      </c>
    </row>
    <row r="121" spans="1:7" x14ac:dyDescent="0.3">
      <c r="A121">
        <v>126</v>
      </c>
      <c r="B121" s="4" t="s">
        <v>378</v>
      </c>
      <c r="C121" s="40" t="s">
        <v>43</v>
      </c>
      <c r="D121" s="2" t="s">
        <v>15</v>
      </c>
      <c r="E121" s="3">
        <v>65</v>
      </c>
      <c r="F121" s="6">
        <v>2023</v>
      </c>
      <c r="G121" s="41" t="s">
        <v>373</v>
      </c>
    </row>
    <row r="122" spans="1:7" ht="26.4" x14ac:dyDescent="0.3">
      <c r="A122">
        <v>127</v>
      </c>
      <c r="B122" s="4" t="s">
        <v>379</v>
      </c>
      <c r="C122" s="40" t="s">
        <v>43</v>
      </c>
      <c r="D122" s="2" t="s">
        <v>15</v>
      </c>
      <c r="E122" s="3">
        <v>79</v>
      </c>
      <c r="F122" s="6">
        <v>2023</v>
      </c>
      <c r="G122" s="41" t="s">
        <v>380</v>
      </c>
    </row>
    <row r="123" spans="1:7" ht="26.4" x14ac:dyDescent="0.3">
      <c r="A123">
        <v>128</v>
      </c>
      <c r="B123" s="4" t="s">
        <v>381</v>
      </c>
      <c r="C123" s="40" t="s">
        <v>43</v>
      </c>
      <c r="D123" s="2" t="s">
        <v>15</v>
      </c>
      <c r="E123" s="3">
        <v>81</v>
      </c>
      <c r="F123" s="6">
        <v>2023</v>
      </c>
      <c r="G123" s="41" t="s">
        <v>380</v>
      </c>
    </row>
    <row r="124" spans="1:7" ht="26.4" x14ac:dyDescent="0.3">
      <c r="A124">
        <v>129</v>
      </c>
      <c r="B124" s="4" t="s">
        <v>382</v>
      </c>
      <c r="C124" s="40" t="s">
        <v>43</v>
      </c>
      <c r="D124" s="2" t="s">
        <v>15</v>
      </c>
      <c r="E124" s="3">
        <v>82</v>
      </c>
      <c r="F124" s="6">
        <v>2023</v>
      </c>
      <c r="G124" s="41" t="s">
        <v>380</v>
      </c>
    </row>
    <row r="125" spans="1:7" ht="26.4" x14ac:dyDescent="0.3">
      <c r="A125">
        <v>130</v>
      </c>
      <c r="B125" s="4" t="s">
        <v>383</v>
      </c>
      <c r="C125" s="40" t="s">
        <v>43</v>
      </c>
      <c r="D125" s="2" t="s">
        <v>15</v>
      </c>
      <c r="E125" s="3">
        <v>83</v>
      </c>
      <c r="F125" s="6">
        <v>2023</v>
      </c>
      <c r="G125" s="41" t="s">
        <v>380</v>
      </c>
    </row>
    <row r="126" spans="1:7" ht="26.4" x14ac:dyDescent="0.3">
      <c r="A126">
        <v>131</v>
      </c>
      <c r="B126" s="4" t="s">
        <v>384</v>
      </c>
      <c r="C126" s="40" t="s">
        <v>43</v>
      </c>
      <c r="D126" s="2" t="s">
        <v>15</v>
      </c>
      <c r="E126" s="3">
        <v>84</v>
      </c>
      <c r="F126" s="6">
        <v>2023</v>
      </c>
      <c r="G126" s="41" t="s">
        <v>380</v>
      </c>
    </row>
    <row r="127" spans="1:7" ht="26.4" x14ac:dyDescent="0.3">
      <c r="A127">
        <v>132</v>
      </c>
      <c r="B127" s="4" t="s">
        <v>385</v>
      </c>
      <c r="C127" s="40" t="s">
        <v>43</v>
      </c>
      <c r="D127" s="2" t="s">
        <v>15</v>
      </c>
      <c r="E127" s="3">
        <v>85</v>
      </c>
      <c r="F127" s="6">
        <v>2023</v>
      </c>
      <c r="G127" s="41" t="s">
        <v>380</v>
      </c>
    </row>
    <row r="128" spans="1:7" ht="26.4" x14ac:dyDescent="0.3">
      <c r="A128">
        <v>133</v>
      </c>
      <c r="B128" s="4" t="s">
        <v>386</v>
      </c>
      <c r="C128" s="40" t="s">
        <v>43</v>
      </c>
      <c r="D128" s="2" t="s">
        <v>15</v>
      </c>
      <c r="E128" s="3">
        <v>86</v>
      </c>
      <c r="F128" s="6">
        <v>2023</v>
      </c>
      <c r="G128" s="41" t="s">
        <v>380</v>
      </c>
    </row>
    <row r="129" spans="1:7" ht="26.4" x14ac:dyDescent="0.3">
      <c r="A129">
        <v>134</v>
      </c>
      <c r="B129" s="4" t="s">
        <v>391</v>
      </c>
      <c r="C129" s="40" t="s">
        <v>43</v>
      </c>
      <c r="D129" s="2" t="s">
        <v>15</v>
      </c>
      <c r="E129" s="3">
        <v>73</v>
      </c>
      <c r="F129" s="6">
        <v>2023</v>
      </c>
      <c r="G129" s="41" t="s">
        <v>33</v>
      </c>
    </row>
    <row r="130" spans="1:7" x14ac:dyDescent="0.3">
      <c r="A130">
        <v>135</v>
      </c>
      <c r="B130" s="4" t="s">
        <v>395</v>
      </c>
      <c r="C130" s="40" t="s">
        <v>43</v>
      </c>
      <c r="D130" s="2" t="s">
        <v>15</v>
      </c>
      <c r="E130" s="3">
        <v>48</v>
      </c>
      <c r="F130" s="6">
        <v>2023</v>
      </c>
      <c r="G130" s="41" t="s">
        <v>38</v>
      </c>
    </row>
    <row r="131" spans="1:7" x14ac:dyDescent="0.3">
      <c r="A131">
        <v>136</v>
      </c>
      <c r="B131" s="4" t="s">
        <v>398</v>
      </c>
      <c r="C131" s="40" t="s">
        <v>43</v>
      </c>
      <c r="D131" s="2" t="s">
        <v>15</v>
      </c>
      <c r="E131" s="3">
        <v>44</v>
      </c>
      <c r="F131" s="6">
        <v>2023</v>
      </c>
      <c r="G131" s="41" t="s">
        <v>399</v>
      </c>
    </row>
    <row r="132" spans="1:7" x14ac:dyDescent="0.3">
      <c r="A132">
        <v>137</v>
      </c>
      <c r="B132" s="4" t="s">
        <v>401</v>
      </c>
      <c r="C132" s="40" t="s">
        <v>43</v>
      </c>
      <c r="D132" s="2" t="s">
        <v>15</v>
      </c>
      <c r="E132" s="3">
        <v>77</v>
      </c>
      <c r="F132" s="6">
        <v>2023</v>
      </c>
      <c r="G132" s="41" t="s">
        <v>399</v>
      </c>
    </row>
    <row r="133" spans="1:7" x14ac:dyDescent="0.3">
      <c r="A133">
        <v>138</v>
      </c>
      <c r="B133" s="4" t="s">
        <v>406</v>
      </c>
      <c r="C133" s="42" t="s">
        <v>13</v>
      </c>
      <c r="D133" s="2" t="s">
        <v>15</v>
      </c>
      <c r="E133" s="3">
        <v>93</v>
      </c>
      <c r="F133" s="6">
        <v>2023</v>
      </c>
      <c r="G133" s="41" t="s">
        <v>407</v>
      </c>
    </row>
    <row r="134" spans="1:7" x14ac:dyDescent="0.3">
      <c r="A134">
        <v>139</v>
      </c>
      <c r="B134" s="4" t="s">
        <v>408</v>
      </c>
      <c r="C134" s="40" t="s">
        <v>43</v>
      </c>
      <c r="D134" s="2" t="s">
        <v>15</v>
      </c>
      <c r="E134" s="3">
        <v>28</v>
      </c>
      <c r="F134" s="6">
        <v>2023</v>
      </c>
      <c r="G134" s="41" t="s">
        <v>409</v>
      </c>
    </row>
  </sheetData>
  <mergeCells count="2">
    <mergeCell ref="A1:H1"/>
    <mergeCell ref="D3:F3"/>
  </mergeCells>
  <conditionalFormatting sqref="B26:B27 B24:C25 C26">
    <cfRule type="expression" dxfId="88" priority="86">
      <formula>LEN(TRIM(B24))=0</formula>
    </cfRule>
  </conditionalFormatting>
  <conditionalFormatting sqref="B26:B36">
    <cfRule type="expression" dxfId="87" priority="84">
      <formula>IF($E26="Contrato",1,0)=1</formula>
    </cfRule>
  </conditionalFormatting>
  <conditionalFormatting sqref="B28:B36">
    <cfRule type="expression" dxfId="86" priority="83">
      <formula>LEN(TRIM(B28))=0</formula>
    </cfRule>
  </conditionalFormatting>
  <conditionalFormatting sqref="B37">
    <cfRule type="expression" dxfId="85" priority="78">
      <formula>IF($E37="Contrato",1,0)=1</formula>
    </cfRule>
  </conditionalFormatting>
  <conditionalFormatting sqref="B55:B71">
    <cfRule type="expression" dxfId="84" priority="59">
      <formula>LEN(TRIM(B55))=0</formula>
    </cfRule>
  </conditionalFormatting>
  <conditionalFormatting sqref="B78:B82">
    <cfRule type="expression" dxfId="83" priority="56">
      <formula>LEN(TRIM(B78))=0</formula>
    </cfRule>
  </conditionalFormatting>
  <conditionalFormatting sqref="B83:B119">
    <cfRule type="expression" dxfId="82" priority="37">
      <formula>IF($E83="Contrato",1,0)=1</formula>
    </cfRule>
  </conditionalFormatting>
  <conditionalFormatting sqref="B86:B119">
    <cfRule type="expression" dxfId="81" priority="41">
      <formula>LEN(TRIM(B86))=0</formula>
    </cfRule>
  </conditionalFormatting>
  <conditionalFormatting sqref="B5:C10">
    <cfRule type="expression" dxfId="80" priority="24">
      <formula>LEN(TRIM(B5))=0</formula>
    </cfRule>
  </conditionalFormatting>
  <conditionalFormatting sqref="B13:C18">
    <cfRule type="expression" dxfId="79" priority="89">
      <formula>LEN(TRIM(B13))=0</formula>
    </cfRule>
  </conditionalFormatting>
  <conditionalFormatting sqref="B19:C19">
    <cfRule type="expression" dxfId="78" priority="16">
      <formula>LEN(TRIM(B19))=0</formula>
    </cfRule>
  </conditionalFormatting>
  <conditionalFormatting sqref="B19:C25">
    <cfRule type="expression" dxfId="77" priority="12">
      <formula>IF($E19="Contrato",1,0)=1</formula>
    </cfRule>
  </conditionalFormatting>
  <conditionalFormatting sqref="B20:C22">
    <cfRule type="expression" dxfId="76" priority="88">
      <formula>LEN(TRIM(B20))=0</formula>
    </cfRule>
  </conditionalFormatting>
  <conditionalFormatting sqref="B23:C23">
    <cfRule type="expression" dxfId="75" priority="13">
      <formula>LEN(TRIM(B23))=0</formula>
    </cfRule>
  </conditionalFormatting>
  <conditionalFormatting sqref="B38:C52">
    <cfRule type="expression" dxfId="74" priority="75">
      <formula>IF($E38="Contrato",1,0)=1</formula>
    </cfRule>
  </conditionalFormatting>
  <conditionalFormatting sqref="B53:C54">
    <cfRule type="expression" dxfId="73" priority="6">
      <formula>LEN(TRIM(B53))=0</formula>
    </cfRule>
    <cfRule type="expression" dxfId="72" priority="7">
      <formula>IF($E53="Contrato",1,0)=1</formula>
    </cfRule>
  </conditionalFormatting>
  <conditionalFormatting sqref="B59:C66">
    <cfRule type="expression" dxfId="71" priority="60">
      <formula>IF($E59="Contrato",1,0)=1</formula>
    </cfRule>
  </conditionalFormatting>
  <conditionalFormatting sqref="B67:C82">
    <cfRule type="expression" dxfId="70" priority="53">
      <formula>IF($E67="Contrato",1,0)=1</formula>
    </cfRule>
  </conditionalFormatting>
  <conditionalFormatting sqref="B72:C77">
    <cfRule type="expression" dxfId="69" priority="58">
      <formula>LEN(TRIM(B72))=0</formula>
    </cfRule>
  </conditionalFormatting>
  <conditionalFormatting sqref="B120:C120">
    <cfRule type="expression" dxfId="68" priority="35">
      <formula>LEN(TRIM(B120))=0</formula>
    </cfRule>
  </conditionalFormatting>
  <conditionalFormatting sqref="B121:C134">
    <cfRule type="expression" dxfId="67" priority="34">
      <formula>LEN(TRIM(#REF!))=0</formula>
    </cfRule>
  </conditionalFormatting>
  <conditionalFormatting sqref="B5:G18">
    <cfRule type="expression" dxfId="66" priority="20">
      <formula>IF($E5="Contrato",1,0)=1</formula>
    </cfRule>
  </conditionalFormatting>
  <conditionalFormatting sqref="B11:G12">
    <cfRule type="expression" dxfId="65" priority="90">
      <formula>LEN(TRIM(B11))=0</formula>
    </cfRule>
  </conditionalFormatting>
  <conditionalFormatting sqref="B37:G52">
    <cfRule type="expression" dxfId="64" priority="73">
      <formula>LEN(TRIM(B37))=0</formula>
    </cfRule>
  </conditionalFormatting>
  <conditionalFormatting sqref="B83:G85">
    <cfRule type="expression" dxfId="63" priority="45">
      <formula>LEN(TRIM(B83))=0</formula>
    </cfRule>
  </conditionalFormatting>
  <conditionalFormatting sqref="B120:G120">
    <cfRule type="expression" dxfId="62" priority="27">
      <formula>IF($E120="Contrato",1,0)=1</formula>
    </cfRule>
  </conditionalFormatting>
  <conditionalFormatting sqref="B121:G121">
    <cfRule type="expression" dxfId="61" priority="25">
      <formula>IF($E1048460="Contrato",1,0)=1</formula>
    </cfRule>
  </conditionalFormatting>
  <conditionalFormatting sqref="B122:G122">
    <cfRule type="expression" dxfId="60" priority="26">
      <formula>IF($E1048576="Contrato",1,0)=1</formula>
    </cfRule>
  </conditionalFormatting>
  <conditionalFormatting sqref="B123:G134">
    <cfRule type="expression" dxfId="59" priority="17">
      <formula>IF($E1048462="Contrato",1,0)=1</formula>
    </cfRule>
  </conditionalFormatting>
  <conditionalFormatting sqref="C5:C22">
    <cfRule type="expression" dxfId="58" priority="22">
      <formula>IF($B5="EM EDIÇÃO",1,0)=1</formula>
    </cfRule>
    <cfRule type="expression" dxfId="57" priority="23">
      <formula>IF($B5="ATIVO",1,0)=1</formula>
    </cfRule>
  </conditionalFormatting>
  <conditionalFormatting sqref="C20:C22">
    <cfRule type="expression" dxfId="56" priority="87">
      <formula>IF($E60="Contrato",1,0)=1</formula>
    </cfRule>
  </conditionalFormatting>
  <conditionalFormatting sqref="C23:C26">
    <cfRule type="expression" dxfId="55" priority="14">
      <formula>IF($B23="EM EDIÇÃO",1,0)=1</formula>
    </cfRule>
    <cfRule type="expression" dxfId="54" priority="15">
      <formula>IF($B23="ATIVO",1,0)=1</formula>
    </cfRule>
  </conditionalFormatting>
  <conditionalFormatting sqref="C26:C27">
    <cfRule type="expression" dxfId="53" priority="8">
      <formula>IF($E26="Contrato",1,0)=1</formula>
    </cfRule>
  </conditionalFormatting>
  <conditionalFormatting sqref="C27">
    <cfRule type="expression" dxfId="52" priority="9">
      <formula>LEN(TRIM(C27))=0</formula>
    </cfRule>
    <cfRule type="expression" dxfId="51" priority="10">
      <formula>IF($B27="EM EDIÇÃO",1,0)=1</formula>
    </cfRule>
    <cfRule type="expression" dxfId="50" priority="11">
      <formula>IF($B27="ATIVO",1,0)=1</formula>
    </cfRule>
  </conditionalFormatting>
  <conditionalFormatting sqref="C28:C37">
    <cfRule type="expression" dxfId="49" priority="79">
      <formula>IF($E28="Contrato",1,0)=1</formula>
    </cfRule>
    <cfRule type="expression" dxfId="48" priority="80">
      <formula>IF($B28="EM EDIÇÃO",1,0)=1</formula>
    </cfRule>
    <cfRule type="expression" dxfId="47" priority="81">
      <formula>IF($B28="ATIVO",1,0)=1</formula>
    </cfRule>
  </conditionalFormatting>
  <conditionalFormatting sqref="C38:C53">
    <cfRule type="expression" dxfId="46" priority="76">
      <formula>IF($B38="EM EDIÇÃO",1,0)=1</formula>
    </cfRule>
    <cfRule type="expression" dxfId="45" priority="77">
      <formula>IF($B38="ATIVO",1,0)=1</formula>
    </cfRule>
  </conditionalFormatting>
  <conditionalFormatting sqref="C54:C61">
    <cfRule type="expression" dxfId="44" priority="69">
      <formula>IF($B54="EM EDIÇÃO",1,0)=1</formula>
    </cfRule>
    <cfRule type="expression" dxfId="43" priority="70">
      <formula>IF($B54="ATIVO",1,0)=1</formula>
    </cfRule>
  </conditionalFormatting>
  <conditionalFormatting sqref="C55 B55:B58 C58">
    <cfRule type="expression" dxfId="42" priority="68">
      <formula>IF($E55="Contrato",1,0)=1</formula>
    </cfRule>
  </conditionalFormatting>
  <conditionalFormatting sqref="C55">
    <cfRule type="expression" dxfId="41" priority="67">
      <formula>LEN(TRIM(C55))=0</formula>
    </cfRule>
  </conditionalFormatting>
  <conditionalFormatting sqref="C56:C57">
    <cfRule type="expression" dxfId="40" priority="71">
      <formula>IF($E66="Contrato",1,0)=1</formula>
    </cfRule>
  </conditionalFormatting>
  <conditionalFormatting sqref="C56:C61">
    <cfRule type="expression" dxfId="39" priority="72">
      <formula>LEN(TRIM(C56))=0</formula>
    </cfRule>
  </conditionalFormatting>
  <conditionalFormatting sqref="C62:C71">
    <cfRule type="expression" dxfId="38" priority="61">
      <formula>IF($B62="EM EDIÇÃO",1,0)=1</formula>
    </cfRule>
    <cfRule type="expression" dxfId="37" priority="62">
      <formula>IF($B62="ATIVO",1,0)=1</formula>
    </cfRule>
    <cfRule type="expression" dxfId="36" priority="63">
      <formula>LEN(TRIM(C62))=0</formula>
    </cfRule>
  </conditionalFormatting>
  <conditionalFormatting sqref="C72:C82">
    <cfRule type="expression" dxfId="35" priority="54">
      <formula>IF($B72="EM EDIÇÃO",1,0)=1</formula>
    </cfRule>
    <cfRule type="expression" dxfId="34" priority="55">
      <formula>IF($B72="ATIVO",1,0)=1</formula>
    </cfRule>
  </conditionalFormatting>
  <conditionalFormatting sqref="C83">
    <cfRule type="expression" dxfId="33" priority="50">
      <formula>IF($E87="Contrato",1,0)=1</formula>
    </cfRule>
  </conditionalFormatting>
  <conditionalFormatting sqref="C83:C85">
    <cfRule type="expression" dxfId="32" priority="48">
      <formula>IF($B83="EM EDIÇÃO",1,0)=1</formula>
    </cfRule>
    <cfRule type="expression" dxfId="31" priority="49">
      <formula>IF($B83="ATIVO",1,0)=1</formula>
    </cfRule>
  </conditionalFormatting>
  <conditionalFormatting sqref="C84:C85">
    <cfRule type="expression" dxfId="30" priority="47">
      <formula>IF($E84="Contrato",1,0)=1</formula>
    </cfRule>
  </conditionalFormatting>
  <conditionalFormatting sqref="C86:C94">
    <cfRule type="expression" dxfId="29" priority="4">
      <formula>IF($B86="EM EDIÇÃO",1,0)=1</formula>
    </cfRule>
    <cfRule type="expression" dxfId="28" priority="5">
      <formula>IF($B86="ATIVO",1,0)=1</formula>
    </cfRule>
  </conditionalFormatting>
  <conditionalFormatting sqref="C86:C101">
    <cfRule type="expression" dxfId="27" priority="3">
      <formula>IF($E86="Contrato",1,0)=1</formula>
    </cfRule>
  </conditionalFormatting>
  <conditionalFormatting sqref="C86:C119">
    <cfRule type="expression" dxfId="26" priority="2">
      <formula>LEN(TRIM(C86))=0</formula>
    </cfRule>
  </conditionalFormatting>
  <conditionalFormatting sqref="C95:C102">
    <cfRule type="expression" dxfId="25" priority="43">
      <formula>IF($B95="EM EDIÇÃO",1,0)=1</formula>
    </cfRule>
    <cfRule type="expression" dxfId="24" priority="44">
      <formula>IF($B95="ATIVO",1,0)=1</formula>
    </cfRule>
  </conditionalFormatting>
  <conditionalFormatting sqref="C102">
    <cfRule type="expression" dxfId="23" priority="42">
      <formula>IF($E101="Contrato",1,0)=1</formula>
    </cfRule>
  </conditionalFormatting>
  <conditionalFormatting sqref="C103:C119">
    <cfRule type="expression" dxfId="22" priority="38">
      <formula>IF($E103="Contrato",1,0)=1</formula>
    </cfRule>
    <cfRule type="expression" dxfId="21" priority="39">
      <formula>IF($B103="EM EDIÇÃO",1,0)=1</formula>
    </cfRule>
    <cfRule type="expression" dxfId="20" priority="40">
      <formula>IF($B103="ATIVO",1,0)=1</formula>
    </cfRule>
  </conditionalFormatting>
  <conditionalFormatting sqref="C120:C134">
    <cfRule type="expression" dxfId="19" priority="30">
      <formula>IF($B120="EM EDIÇÃO",1,0)=1</formula>
    </cfRule>
    <cfRule type="expression" dxfId="18" priority="31">
      <formula>IF($B120="ATIVO",1,0)=1</formula>
    </cfRule>
  </conditionalFormatting>
  <conditionalFormatting sqref="C121">
    <cfRule type="expression" dxfId="17" priority="32">
      <formula>IF($E121="Contrato",1,0)=1</formula>
    </cfRule>
    <cfRule type="expression" dxfId="16" priority="33">
      <formula>LEN(TRIM(C121))=0</formula>
    </cfRule>
  </conditionalFormatting>
  <conditionalFormatting sqref="C123:C134">
    <cfRule type="expression" dxfId="15" priority="18">
      <formula>IF($E123="Contrato",1,0)=1</formula>
    </cfRule>
    <cfRule type="expression" dxfId="14" priority="19">
      <formula>LEN(TRIM(C123))=0</formula>
    </cfRule>
  </conditionalFormatting>
  <conditionalFormatting sqref="C28:G36">
    <cfRule type="expression" dxfId="13" priority="82">
      <formula>LEN(TRIM(#REF!))=0</formula>
    </cfRule>
  </conditionalFormatting>
  <conditionalFormatting sqref="C78:G82">
    <cfRule type="expression" dxfId="12" priority="51">
      <formula>LEN(TRIM(C78))=0</formula>
    </cfRule>
  </conditionalFormatting>
  <conditionalFormatting sqref="D5:G10">
    <cfRule type="expression" dxfId="11" priority="21">
      <formula>LEN(TRIM(D5))=0</formula>
    </cfRule>
  </conditionalFormatting>
  <conditionalFormatting sqref="D13:G27">
    <cfRule type="expression" dxfId="10" priority="85">
      <formula>LEN(TRIM(D13))=0</formula>
    </cfRule>
  </conditionalFormatting>
  <conditionalFormatting sqref="D19:G52">
    <cfRule type="expression" dxfId="9" priority="74">
      <formula>IF($E19="Contrato",1,0)=1</formula>
    </cfRule>
  </conditionalFormatting>
  <conditionalFormatting sqref="D53:G55">
    <cfRule type="expression" dxfId="8" priority="64">
      <formula>LEN(TRIM(D53))=0</formula>
    </cfRule>
  </conditionalFormatting>
  <conditionalFormatting sqref="D53:G61">
    <cfRule type="expression" dxfId="7" priority="65">
      <formula>IF($E53="Contrato",1,0)=1</formula>
    </cfRule>
  </conditionalFormatting>
  <conditionalFormatting sqref="D56:G61">
    <cfRule type="expression" dxfId="6" priority="66">
      <formula>LEN(TRIM(D56))=0</formula>
    </cfRule>
  </conditionalFormatting>
  <conditionalFormatting sqref="D62:G77">
    <cfRule type="expression" dxfId="5" priority="57">
      <formula>LEN(TRIM(D62))=0</formula>
    </cfRule>
  </conditionalFormatting>
  <conditionalFormatting sqref="D62:G82">
    <cfRule type="expression" dxfId="4" priority="52">
      <formula>IF($E62="Contrato",1,0)=1</formula>
    </cfRule>
  </conditionalFormatting>
  <conditionalFormatting sqref="D83:G85">
    <cfRule type="expression" dxfId="3" priority="46">
      <formula>IF($E83="Contrato",1,0)=1</formula>
    </cfRule>
  </conditionalFormatting>
  <conditionalFormatting sqref="D86:G119">
    <cfRule type="expression" dxfId="2" priority="36">
      <formula>IF($E86="Contrato",1,0)=1</formula>
    </cfRule>
  </conditionalFormatting>
  <conditionalFormatting sqref="D86:G120">
    <cfRule type="expression" dxfId="1" priority="29">
      <formula>LEN(TRIM(D86))=0</formula>
    </cfRule>
  </conditionalFormatting>
  <conditionalFormatting sqref="D121:G134">
    <cfRule type="expression" dxfId="0" priority="28">
      <formula>LEN(TRIM(#REF!))=0</formula>
    </cfRule>
  </conditionalFormatting>
  <dataValidations count="2">
    <dataValidation type="whole" allowBlank="1" showInputMessage="1" showErrorMessage="1" sqref="E9:E22 E24:E37 E39:E49 E51:E65 E90:E134">
      <formula1>0</formula1>
      <formula2>999999999999999</formula2>
    </dataValidation>
    <dataValidation type="whole" allowBlank="1" showInputMessage="1" showErrorMessage="1" sqref="F9:F22 F24:F37 F39:F49 F51:F65 F90:F134">
      <formula1>2012</formula1>
      <formula2>2050</formula2>
    </dataValidation>
  </dataValidations>
  <pageMargins left="0.51180555555555596" right="0.51180555555555596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1578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CTTs 2022-2025</vt:lpstr>
      <vt:lpstr>CONTRATOS RA TELECOM E TM SUL</vt:lpstr>
      <vt:lpstr>CONTRATOS - LIMPEZA</vt:lpstr>
      <vt:lpstr>Quantitativo-11.12.2023</vt:lpstr>
      <vt:lpstr>'CTTs 2022-2025'!_Hlk129771766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NDPP-6976</dc:creator>
  <dc:description/>
  <cp:lastModifiedBy>Fabia Mariela de Biasi</cp:lastModifiedBy>
  <cp:revision>454</cp:revision>
  <cp:lastPrinted>2025-06-13T17:13:40Z</cp:lastPrinted>
  <dcterms:created xsi:type="dcterms:W3CDTF">2020-08-10T13:57:24Z</dcterms:created>
  <dcterms:modified xsi:type="dcterms:W3CDTF">2025-06-27T14:23:35Z</dcterms:modified>
  <dc:language>pt-BR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Originator">
    <vt:lpwstr>Microsoft Word 15</vt:lpwstr>
  </property>
  <property fmtid="{D5CDD505-2E9C-101B-9397-08002B2CF9AE}" pid="3" name="ProgId">
    <vt:lpwstr>Word.Document</vt:lpwstr>
  </property>
</Properties>
</file>